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Nr 4" sheetId="3" r:id="rId3"/>
    <sheet name="Nr 4a" sheetId="4" r:id="rId4"/>
    <sheet name="4b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prognoza długu" sheetId="18" r:id="rId18"/>
  </sheets>
  <definedNames>
    <definedName name="_xlnm.Print_Titles" localSheetId="17">'prognoza długu'!$1:$2</definedName>
    <definedName name="Z_8D966F35_98B7_40FF_9975_7C74BE952C22_.wvu.PrintTitles" localSheetId="17" hidden="1">'prognoza długu'!$1:$2</definedName>
  </definedNames>
  <calcPr fullCalcOnLoad="1"/>
</workbook>
</file>

<file path=xl/sharedStrings.xml><?xml version="1.0" encoding="utf-8"?>
<sst xmlns="http://schemas.openxmlformats.org/spreadsheetml/2006/main" count="515" uniqueCount="278">
  <si>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</si>
  <si>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</si>
  <si>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</si>
  <si>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</si>
  <si>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</si>
  <si>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</si>
  <si>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</si>
  <si>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</si>
  <si>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</si>
  <si>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</si>
  <si>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Wydatki bieżące</t>
  </si>
  <si>
    <t>Wydatki majątkowe</t>
  </si>
  <si>
    <t>w złotych</t>
  </si>
  <si>
    <t>x</t>
  </si>
  <si>
    <t>w  złotych</t>
  </si>
  <si>
    <t>2009 r.</t>
  </si>
  <si>
    <t>Lp.</t>
  </si>
  <si>
    <t>Jednostka org. realizująca zadanie lub koordynująca program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</si>
  <si>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</si>
  <si>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</si>
  <si>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</si>
  <si>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</si>
  <si>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</si>
  <si>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</si>
  <si>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</si>
  <si>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</si>
  <si>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</si>
  <si>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</si>
  <si>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</si>
  <si>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</si>
  <si>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</si>
  <si>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</si>
  <si>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</si>
  <si>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Ogółem</t>
  </si>
  <si>
    <t>Dochody budżetu gminy na 2008 r.</t>
  </si>
  <si>
    <t>Dochody bieżące</t>
  </si>
  <si>
    <t>Dochody majątkowe</t>
  </si>
  <si>
    <t>Wydatki budżetu gminy na  2008 r.</t>
  </si>
  <si>
    <t>Plan
na 2008 r.</t>
  </si>
  <si>
    <t>2010 r.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</si>
  <si>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</si>
  <si>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</si>
  <si>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</si>
  <si>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</si>
  <si>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</si>
  <si>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</si>
  <si>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</si>
  <si>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</si>
  <si>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</si>
  <si>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</si>
  <si>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</si>
  <si>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</si>
  <si>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</si>
  <si>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</si>
  <si>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</si>
  <si>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</si>
  <si>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</si>
  <si>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</si>
  <si>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</si>
  <si>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</si>
  <si>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</si>
  <si>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</si>
  <si>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</si>
  <si>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</si>
  <si>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</si>
  <si>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</si>
  <si>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</si>
  <si>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</si>
  <si>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</si>
  <si>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</si>
  <si>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</si>
  <si>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</si>
  <si>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</si>
  <si>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</si>
  <si>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</si>
  <si>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</si>
  <si>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</si>
  <si>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</si>
  <si>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</si>
  <si>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</si>
  <si>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</si>
  <si>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</si>
  <si>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</si>
  <si>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</si>
  <si>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</si>
  <si>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</si>
  <si>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</si>
  <si>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</si>
  <si>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</si>
  <si>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</si>
  <si>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</si>
  <si>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</si>
  <si>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</si>
  <si>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</si>
  <si>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</si>
  <si>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</si>
  <si>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</si>
  <si>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</si>
  <si>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</si>
  <si>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</si>
  <si>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</si>
  <si>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</si>
  <si>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</si>
  <si>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</si>
  <si>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</si>
  <si>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</si>
  <si>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</si>
  <si>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</si>
  <si>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</si>
  <si>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</si>
  <si>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</si>
  <si>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</si>
  <si>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</si>
  <si>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</si>
  <si>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</si>
  <si>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</si>
  <si>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</si>
  <si>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</si>
  <si>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</si>
  <si>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</si>
  <si>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</si>
  <si>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</si>
  <si>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</si>
  <si>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</si>
  <si>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</si>
  <si>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</si>
  <si>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</si>
  <si>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</si>
  <si>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</si>
  <si>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</si>
  <si>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</si>
  <si>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</si>
  <si>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</si>
  <si>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</si>
  <si>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</si>
  <si>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</si>
  <si>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</si>
  <si>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</si>
  <si>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</si>
  <si>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</si>
  <si>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</si>
  <si>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</si>
  <si>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</si>
  <si>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</si>
  <si>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</si>
  <si>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</si>
  <si>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</si>
  <si>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</si>
  <si>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</si>
  <si>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</si>
  <si>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</si>
  <si>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</si>
  <si>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</si>
  <si>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</si>
  <si>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</si>
  <si>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</si>
  <si>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</si>
  <si>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</si>
  <si>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</si>
  <si>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</si>
  <si>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</si>
  <si>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</si>
  <si>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</si>
  <si>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</si>
  <si>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</si>
  <si>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</si>
  <si>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</si>
  <si>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</si>
  <si>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</si>
  <si>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</si>
  <si>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</si>
  <si>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</si>
  <si>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</si>
  <si>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</si>
  <si>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</si>
  <si>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</si>
  <si>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</si>
  <si>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</si>
  <si>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</si>
  <si>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</si>
  <si>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</si>
  <si>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</si>
  <si>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</si>
  <si>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</si>
  <si>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</si>
  <si>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</si>
  <si>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</si>
  <si>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</si>
  <si>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</si>
  <si>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</si>
  <si>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</si>
  <si>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</si>
  <si>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</si>
  <si>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</si>
  <si>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</si>
  <si>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</si>
  <si>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</si>
  <si>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</si>
  <si>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</si>
  <si>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</si>
  <si>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</si>
  <si>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</si>
  <si>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</si>
  <si>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</si>
  <si>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</si>
  <si>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</si>
  <si>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</si>
  <si>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</si>
  <si>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</si>
  <si>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</si>
  <si>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</si>
  <si>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</si>
  <si>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</si>
  <si>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</si>
  <si>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</si>
  <si>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</si>
  <si>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</si>
  <si>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</si>
  <si>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</si>
  <si>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</si>
  <si>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</si>
  <si>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</si>
  <si>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</si>
  <si>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</si>
  <si>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</si>
  <si>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</si>
  <si>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</si>
  <si>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</si>
  <si>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</si>
  <si>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</si>
  <si>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</si>
  <si>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</si>
  <si>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</si>
  <si>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</si>
  <si>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</si>
  <si>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</si>
  <si>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</si>
  <si>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</si>
  <si>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</si>
  <si>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</si>
  <si>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</si>
  <si>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</si>
  <si>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</si>
  <si>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</si>
  <si>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</si>
  <si>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</si>
  <si>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</si>
  <si>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</si>
  <si>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</si>
  <si>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</si>
  <si>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</si>
  <si>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</si>
  <si>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</si>
  <si>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</si>
  <si>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</si>
  <si>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Wydatki majątkowe na programy i projekty realizowane ze środków pochodzących z budżetu Unii Europejskiej oraz innych źródeł zagranicznych, niepodlegających zwrotowi na 2008 rok</t>
  </si>
  <si>
    <t>Planowane wydatki budżetowe na realizację zadań programu w latach 2009 - 20….</t>
  </si>
  <si>
    <t>Program: PO Infrastruktura i Środowisko 2007-2013</t>
  </si>
  <si>
    <t>2008-2011</t>
  </si>
  <si>
    <t>Urząd Miejski w Sandomierzu</t>
  </si>
  <si>
    <t>Priorytet I - gospodarka wodno-ściekowa</t>
  </si>
  <si>
    <t>Działanie: I.1 gospodarka wodno-ściekowa w aglomeracjach powyżej 15 000 RLM</t>
  </si>
  <si>
    <t>Program: Regionalny Program Operacyjny Województwa Świętokrzyskiego 2007-2013</t>
  </si>
  <si>
    <t>2008-2010</t>
  </si>
  <si>
    <t>Projekt: Rewitalizacja Starego Miasta w Sandomierzu - Bulwar Piłsudskiego</t>
  </si>
  <si>
    <t>"Załącznik Nr 4b</t>
  </si>
  <si>
    <t>do uchwały Nr XVII/151/2008</t>
  </si>
  <si>
    <t>Rady Miasta Sandomierza z dnia 30 stycznia 2008"</t>
  </si>
  <si>
    <t>Załącznik Nr 2</t>
  </si>
  <si>
    <t xml:space="preserve">Rady Miasta Sandomierza </t>
  </si>
  <si>
    <t>Projekt: Wzmocnienie zasobów dziedzictwa kulturowego i przyrodniczego miasta Sandomierza - etap II</t>
  </si>
  <si>
    <t>Projekt:"Uporządkowanie gospodarki wodno-ściekowej na terenie Starego Miasta w Sandomierzu"</t>
  </si>
  <si>
    <t xml:space="preserve">Działanie: 2.3 Promocja gospodarcza i turystyczna regionu </t>
  </si>
  <si>
    <t>Priorytet: 2. Wsparcie innowacyjności, budowa społeczeństwa informacyjnego oraz wzrost potencjału inwestycyjnego regionu</t>
  </si>
  <si>
    <t>Priorytet: 6. Wzmocnienie ośrodków miejskich i rewitalizacja małych miast</t>
  </si>
  <si>
    <t>Działanie 6.1 Wzmocnienie regionalnych i sub-regionalnych ośrodków wzrostu</t>
  </si>
  <si>
    <t>do uchwały Nr  XXIII/195/2008</t>
  </si>
  <si>
    <t>z dnia 16 lipca 2008r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</si>
</sst>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\ &quot;zł&quot;"/>
    <numFmt numFmtId="173" formatCode="0.0"/>
  </numFmts>
  <fonts count="5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sz val="6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9" fillId="0" borderId="17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19" xfId="0" applyFont="1" applyBorder="1" applyAlignment="1" quotePrefix="1">
      <alignment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20" xfId="0" applyFont="1" applyBorder="1" applyAlignment="1">
      <alignment/>
    </xf>
    <xf numFmtId="0" fontId="34" fillId="0" borderId="19" xfId="0" applyFont="1" applyBorder="1" applyAlignment="1" quotePrefix="1">
      <alignment/>
    </xf>
    <xf numFmtId="0" fontId="34" fillId="0" borderId="19" xfId="0" applyFont="1" applyBorder="1" applyAlignment="1" quotePrefix="1">
      <alignment wrapText="1"/>
    </xf>
    <xf numFmtId="0" fontId="34" fillId="0" borderId="14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9" fillId="0" borderId="10" xfId="0" applyNumberFormat="1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" fillId="0" borderId="0" xfId="0" applyFont="1" applyAlignment="1">
      <alignment/>
    </xf>
    <xf numFmtId="0" fontId="46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0" fontId="48" fillId="0" borderId="20" xfId="0" applyFont="1" applyBorder="1" applyAlignment="1">
      <alignment wrapText="1"/>
    </xf>
    <xf numFmtId="4" fontId="48" fillId="0" borderId="20" xfId="0" applyNumberFormat="1" applyFont="1" applyBorder="1" applyAlignment="1">
      <alignment wrapText="1"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 wrapText="1"/>
    </xf>
    <xf numFmtId="0" fontId="48" fillId="0" borderId="19" xfId="0" applyFont="1" applyBorder="1" applyAlignment="1" quotePrefix="1">
      <alignment wrapText="1"/>
    </xf>
    <xf numFmtId="4" fontId="48" fillId="0" borderId="19" xfId="0" applyNumberFormat="1" applyFont="1" applyBorder="1" applyAlignment="1">
      <alignment wrapText="1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 quotePrefix="1">
      <alignment wrapText="1"/>
    </xf>
    <xf numFmtId="2" fontId="48" fillId="0" borderId="19" xfId="0" applyNumberFormat="1" applyFont="1" applyBorder="1" applyAlignment="1">
      <alignment wrapText="1"/>
    </xf>
    <xf numFmtId="4" fontId="48" fillId="0" borderId="19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21" xfId="0" applyFont="1" applyBorder="1" applyAlignment="1">
      <alignment/>
    </xf>
    <xf numFmtId="4" fontId="48" fillId="0" borderId="21" xfId="0" applyNumberFormat="1" applyFont="1" applyBorder="1" applyAlignment="1">
      <alignment/>
    </xf>
    <xf numFmtId="4" fontId="48" fillId="0" borderId="14" xfId="0" applyNumberFormat="1" applyFont="1" applyBorder="1" applyAlignment="1">
      <alignment/>
    </xf>
    <xf numFmtId="4" fontId="48" fillId="0" borderId="22" xfId="0" applyNumberFormat="1" applyFont="1" applyBorder="1" applyAlignment="1">
      <alignment/>
    </xf>
    <xf numFmtId="0" fontId="48" fillId="0" borderId="19" xfId="0" applyFont="1" applyBorder="1" applyAlignment="1" quotePrefix="1">
      <alignment/>
    </xf>
    <xf numFmtId="0" fontId="48" fillId="0" borderId="0" xfId="0" applyFont="1" applyBorder="1" applyAlignment="1" quotePrefix="1">
      <alignment/>
    </xf>
    <xf numFmtId="0" fontId="49" fillId="0" borderId="0" xfId="0" applyFont="1" applyAlignment="1">
      <alignment/>
    </xf>
    <xf numFmtId="0" fontId="48" fillId="0" borderId="23" xfId="0" applyFont="1" applyBorder="1" applyAlignment="1">
      <alignment/>
    </xf>
    <xf numFmtId="4" fontId="48" fillId="0" borderId="23" xfId="0" applyNumberFormat="1" applyFont="1" applyBorder="1" applyAlignment="1">
      <alignment/>
    </xf>
    <xf numFmtId="4" fontId="48" fillId="0" borderId="14" xfId="0" applyNumberFormat="1" applyFont="1" applyBorder="1" applyAlignment="1">
      <alignment wrapText="1"/>
    </xf>
    <xf numFmtId="2" fontId="48" fillId="0" borderId="14" xfId="0" applyNumberFormat="1" applyFont="1" applyBorder="1" applyAlignment="1">
      <alignment wrapText="1"/>
    </xf>
    <xf numFmtId="0" fontId="4" fillId="20" borderId="14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87" t="s">
        <v>34</v>
      </c>
      <c r="B1" s="187"/>
      <c r="C1" s="187"/>
      <c r="D1" s="187"/>
      <c r="E1" s="187"/>
      <c r="F1" s="187"/>
    </row>
    <row r="2" spans="2:4" ht="18">
      <c r="B2" s="2"/>
      <c r="C2" s="2"/>
      <c r="D2" s="2"/>
    </row>
    <row r="4" spans="1:6" s="40" customFormat="1" ht="25.5">
      <c r="A4" s="39" t="s">
        <v>1</v>
      </c>
      <c r="B4" s="39" t="s">
        <v>2</v>
      </c>
      <c r="C4" s="39" t="s">
        <v>3</v>
      </c>
      <c r="D4" s="39" t="s">
        <v>4</v>
      </c>
      <c r="E4" s="39" t="s">
        <v>35</v>
      </c>
      <c r="F4" s="39" t="s">
        <v>36</v>
      </c>
    </row>
    <row r="5" spans="1:6" s="33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19.5" customHeight="1">
      <c r="A6" s="13"/>
      <c r="B6" s="14"/>
      <c r="C6" s="14"/>
      <c r="D6" s="14"/>
      <c r="E6" s="14"/>
      <c r="F6" s="14"/>
    </row>
    <row r="7" spans="1:6" ht="19.5" customHeight="1">
      <c r="A7" s="15"/>
      <c r="B7" s="16"/>
      <c r="C7" s="16"/>
      <c r="D7" s="16"/>
      <c r="E7" s="16"/>
      <c r="F7" s="16"/>
    </row>
    <row r="8" spans="1:6" ht="19.5" customHeight="1">
      <c r="A8" s="31"/>
      <c r="B8" s="32"/>
      <c r="C8" s="32"/>
      <c r="D8" s="32"/>
      <c r="E8" s="32"/>
      <c r="F8" s="32"/>
    </row>
    <row r="9" spans="1:6" ht="19.5" customHeight="1">
      <c r="A9" s="15"/>
      <c r="B9" s="16"/>
      <c r="C9" s="16"/>
      <c r="D9" s="16"/>
      <c r="E9" s="16"/>
      <c r="F9" s="16"/>
    </row>
    <row r="10" spans="1:6" ht="19.5" customHeight="1">
      <c r="A10" s="31"/>
      <c r="B10" s="32"/>
      <c r="C10" s="32"/>
      <c r="D10" s="32"/>
      <c r="E10" s="32"/>
      <c r="F10" s="32"/>
    </row>
    <row r="11" spans="1:6" ht="19.5" customHeight="1">
      <c r="A11" s="15"/>
      <c r="B11" s="16"/>
      <c r="C11" s="16"/>
      <c r="D11" s="16"/>
      <c r="E11" s="16"/>
      <c r="F11" s="16"/>
    </row>
    <row r="12" spans="1:6" ht="19.5" customHeight="1">
      <c r="A12" s="17"/>
      <c r="B12" s="18"/>
      <c r="C12" s="18"/>
      <c r="D12" s="18"/>
      <c r="E12" s="18"/>
      <c r="F12" s="18"/>
    </row>
    <row r="13" spans="1:6" s="36" customFormat="1" ht="19.5" customHeight="1">
      <c r="A13" s="184" t="s">
        <v>32</v>
      </c>
      <c r="B13" s="185"/>
      <c r="C13" s="185"/>
      <c r="D13" s="186"/>
      <c r="E13" s="38"/>
      <c r="F13" s="38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0" t="s">
        <v>109</v>
      </c>
      <c r="B1" s="210"/>
      <c r="C1" s="210"/>
      <c r="D1" s="210"/>
      <c r="E1" s="210"/>
      <c r="F1" s="210"/>
      <c r="G1" s="210"/>
      <c r="H1" s="210"/>
      <c r="I1" s="210"/>
    </row>
    <row r="2" spans="1:9" ht="16.5">
      <c r="A2" s="210" t="s">
        <v>110</v>
      </c>
      <c r="B2" s="210"/>
      <c r="C2" s="210"/>
      <c r="D2" s="210"/>
      <c r="E2" s="210"/>
      <c r="F2" s="210"/>
      <c r="G2" s="210"/>
      <c r="H2" s="210"/>
      <c r="I2" s="210"/>
    </row>
    <row r="3" spans="1:9" ht="13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12</v>
      </c>
    </row>
    <row r="5" spans="1:9" ht="15" customHeight="1">
      <c r="A5" s="204" t="s">
        <v>16</v>
      </c>
      <c r="B5" s="204" t="s">
        <v>44</v>
      </c>
      <c r="C5" s="205" t="s">
        <v>1</v>
      </c>
      <c r="D5" s="205" t="s">
        <v>46</v>
      </c>
      <c r="E5" s="205" t="s">
        <v>111</v>
      </c>
      <c r="F5" s="205"/>
      <c r="G5" s="205" t="s">
        <v>50</v>
      </c>
      <c r="H5" s="205"/>
      <c r="I5" s="205" t="s">
        <v>52</v>
      </c>
    </row>
    <row r="6" spans="1:9" ht="15" customHeight="1">
      <c r="A6" s="204"/>
      <c r="B6" s="204"/>
      <c r="C6" s="205"/>
      <c r="D6" s="205"/>
      <c r="E6" s="205" t="s">
        <v>112</v>
      </c>
      <c r="F6" s="205" t="s">
        <v>113</v>
      </c>
      <c r="G6" s="205" t="s">
        <v>112</v>
      </c>
      <c r="H6" s="205" t="s">
        <v>114</v>
      </c>
      <c r="I6" s="205"/>
    </row>
    <row r="7" spans="1:9" ht="15" customHeight="1">
      <c r="A7" s="204"/>
      <c r="B7" s="204"/>
      <c r="C7" s="205"/>
      <c r="D7" s="205"/>
      <c r="E7" s="205"/>
      <c r="F7" s="205"/>
      <c r="G7" s="205"/>
      <c r="H7" s="205"/>
      <c r="I7" s="205"/>
    </row>
    <row r="8" spans="1:9" ht="15" customHeight="1">
      <c r="A8" s="204"/>
      <c r="B8" s="204"/>
      <c r="C8" s="205"/>
      <c r="D8" s="205"/>
      <c r="E8" s="205"/>
      <c r="F8" s="205"/>
      <c r="G8" s="205"/>
      <c r="H8" s="205"/>
      <c r="I8" s="205"/>
    </row>
    <row r="9" spans="1:9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21.75" customHeight="1">
      <c r="A10" s="20" t="s">
        <v>45</v>
      </c>
      <c r="B10" s="14" t="s">
        <v>115</v>
      </c>
      <c r="C10" s="14"/>
      <c r="D10" s="14"/>
      <c r="E10" s="14"/>
      <c r="F10" s="14"/>
      <c r="G10" s="14"/>
      <c r="H10" s="14"/>
      <c r="I10" s="14"/>
    </row>
    <row r="11" spans="1:9" ht="21.75" customHeight="1">
      <c r="A11" s="21"/>
      <c r="B11" s="90" t="s">
        <v>5</v>
      </c>
      <c r="C11" s="90"/>
      <c r="D11" s="16"/>
      <c r="E11" s="16"/>
      <c r="F11" s="16"/>
      <c r="G11" s="16"/>
      <c r="H11" s="16"/>
      <c r="I11" s="16"/>
    </row>
    <row r="12" spans="1:9" ht="21.75" customHeight="1">
      <c r="A12" s="21"/>
      <c r="B12" s="91" t="s">
        <v>6</v>
      </c>
      <c r="C12" s="91"/>
      <c r="D12" s="16"/>
      <c r="E12" s="16"/>
      <c r="F12" s="16"/>
      <c r="G12" s="16"/>
      <c r="H12" s="16"/>
      <c r="I12" s="16"/>
    </row>
    <row r="13" spans="1:9" ht="21.75" customHeight="1">
      <c r="A13" s="21"/>
      <c r="B13" s="91" t="s">
        <v>7</v>
      </c>
      <c r="C13" s="91"/>
      <c r="D13" s="16"/>
      <c r="E13" s="16"/>
      <c r="F13" s="16"/>
      <c r="G13" s="16"/>
      <c r="H13" s="16"/>
      <c r="I13" s="16"/>
    </row>
    <row r="14" spans="1:9" ht="21.75" customHeight="1">
      <c r="A14" s="21"/>
      <c r="B14" s="91" t="s">
        <v>8</v>
      </c>
      <c r="C14" s="91"/>
      <c r="D14" s="16"/>
      <c r="E14" s="16"/>
      <c r="F14" s="16"/>
      <c r="G14" s="16"/>
      <c r="H14" s="16"/>
      <c r="I14" s="16"/>
    </row>
    <row r="15" spans="1:9" ht="21.75" customHeight="1">
      <c r="A15" s="92"/>
      <c r="B15" s="93" t="s">
        <v>0</v>
      </c>
      <c r="C15" s="93"/>
      <c r="D15" s="18"/>
      <c r="E15" s="18"/>
      <c r="F15" s="18"/>
      <c r="G15" s="18"/>
      <c r="H15" s="18"/>
      <c r="I15" s="18"/>
    </row>
    <row r="16" spans="1:9" ht="21.75" customHeight="1">
      <c r="A16" s="20" t="s">
        <v>47</v>
      </c>
      <c r="B16" s="14" t="s">
        <v>116</v>
      </c>
      <c r="C16" s="14"/>
      <c r="D16" s="14"/>
      <c r="E16" s="14"/>
      <c r="F16" s="14"/>
      <c r="G16" s="14"/>
      <c r="H16" s="14"/>
      <c r="I16" s="14"/>
    </row>
    <row r="17" spans="1:9" ht="21.75" customHeight="1">
      <c r="A17" s="21"/>
      <c r="B17" s="90" t="s">
        <v>5</v>
      </c>
      <c r="C17" s="90"/>
      <c r="D17" s="16"/>
      <c r="E17" s="16"/>
      <c r="F17" s="16"/>
      <c r="G17" s="16"/>
      <c r="H17" s="16"/>
      <c r="I17" s="16"/>
    </row>
    <row r="18" spans="1:9" ht="21.75" customHeight="1">
      <c r="A18" s="21"/>
      <c r="B18" s="91" t="s">
        <v>6</v>
      </c>
      <c r="C18" s="91"/>
      <c r="D18" s="16"/>
      <c r="E18" s="16"/>
      <c r="F18" s="16"/>
      <c r="G18" s="16"/>
      <c r="H18" s="16"/>
      <c r="I18" s="16"/>
    </row>
    <row r="19" spans="1:9" ht="21.75" customHeight="1">
      <c r="A19" s="21"/>
      <c r="B19" s="91" t="s">
        <v>7</v>
      </c>
      <c r="C19" s="91"/>
      <c r="D19" s="16"/>
      <c r="E19" s="16"/>
      <c r="F19" s="16"/>
      <c r="G19" s="16"/>
      <c r="H19" s="16"/>
      <c r="I19" s="16"/>
    </row>
    <row r="20" spans="1:9" ht="21.75" customHeight="1">
      <c r="A20" s="21"/>
      <c r="B20" s="91" t="s">
        <v>8</v>
      </c>
      <c r="C20" s="91"/>
      <c r="D20" s="16"/>
      <c r="E20" s="16"/>
      <c r="F20" s="16"/>
      <c r="G20" s="16"/>
      <c r="H20" s="16"/>
      <c r="I20" s="16"/>
    </row>
    <row r="21" spans="1:9" ht="21.75" customHeight="1">
      <c r="A21" s="92"/>
      <c r="B21" s="93" t="s">
        <v>0</v>
      </c>
      <c r="C21" s="93"/>
      <c r="D21" s="18"/>
      <c r="E21" s="18"/>
      <c r="F21" s="18"/>
      <c r="G21" s="18"/>
      <c r="H21" s="18"/>
      <c r="I21" s="18"/>
    </row>
    <row r="22" spans="1:9" ht="21.75" customHeight="1">
      <c r="A22" s="20" t="s">
        <v>49</v>
      </c>
      <c r="B22" s="14" t="s">
        <v>117</v>
      </c>
      <c r="C22" s="14"/>
      <c r="D22" s="14"/>
      <c r="E22" s="14"/>
      <c r="F22" s="14"/>
      <c r="G22" s="14"/>
      <c r="H22" s="14"/>
      <c r="I22" s="14"/>
    </row>
    <row r="23" spans="1:9" ht="21.75" customHeight="1">
      <c r="A23" s="16"/>
      <c r="B23" s="90" t="s">
        <v>5</v>
      </c>
      <c r="C23" s="90"/>
      <c r="D23" s="16"/>
      <c r="E23" s="16"/>
      <c r="F23" s="21"/>
      <c r="G23" s="16"/>
      <c r="H23" s="16"/>
      <c r="I23" s="16"/>
    </row>
    <row r="24" spans="1:9" ht="21.75" customHeight="1">
      <c r="A24" s="16"/>
      <c r="B24" s="91" t="s">
        <v>6</v>
      </c>
      <c r="C24" s="91"/>
      <c r="D24" s="16"/>
      <c r="E24" s="16"/>
      <c r="F24" s="21" t="s">
        <v>13</v>
      </c>
      <c r="G24" s="16"/>
      <c r="H24" s="16"/>
      <c r="I24" s="16"/>
    </row>
    <row r="25" spans="1:9" ht="21.75" customHeight="1">
      <c r="A25" s="16"/>
      <c r="B25" s="91" t="s">
        <v>7</v>
      </c>
      <c r="C25" s="91"/>
      <c r="D25" s="16"/>
      <c r="E25" s="16"/>
      <c r="F25" s="21" t="s">
        <v>13</v>
      </c>
      <c r="G25" s="16"/>
      <c r="H25" s="16"/>
      <c r="I25" s="16"/>
    </row>
    <row r="26" spans="1:9" ht="21.75" customHeight="1">
      <c r="A26" s="16"/>
      <c r="B26" s="91" t="s">
        <v>8</v>
      </c>
      <c r="C26" s="91"/>
      <c r="D26" s="16"/>
      <c r="E26" s="16"/>
      <c r="F26" s="21" t="s">
        <v>13</v>
      </c>
      <c r="G26" s="16"/>
      <c r="H26" s="16"/>
      <c r="I26" s="16"/>
    </row>
    <row r="27" spans="1:9" ht="21.75" customHeight="1">
      <c r="A27" s="18"/>
      <c r="B27" s="93" t="s">
        <v>0</v>
      </c>
      <c r="C27" s="93"/>
      <c r="D27" s="18"/>
      <c r="E27" s="18"/>
      <c r="F27" s="92" t="s">
        <v>13</v>
      </c>
      <c r="G27" s="18"/>
      <c r="H27" s="18"/>
      <c r="I27" s="18"/>
    </row>
    <row r="28" spans="1:9" s="36" customFormat="1" ht="21.75" customHeight="1">
      <c r="A28" s="211" t="s">
        <v>33</v>
      </c>
      <c r="B28" s="211"/>
      <c r="C28" s="37"/>
      <c r="D28" s="94"/>
      <c r="E28" s="94"/>
      <c r="F28" s="94"/>
      <c r="G28" s="94"/>
      <c r="H28" s="94"/>
      <c r="I28" s="94"/>
    </row>
    <row r="29" ht="4.5" customHeight="1"/>
    <row r="30" ht="14.25">
      <c r="A30" t="s">
        <v>125</v>
      </c>
    </row>
  </sheetData>
  <mergeCells count="14">
    <mergeCell ref="A28:B28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3" t="s">
        <v>118</v>
      </c>
      <c r="B1" s="203"/>
      <c r="C1" s="203"/>
      <c r="D1" s="203"/>
      <c r="E1" s="203"/>
      <c r="F1" s="203"/>
    </row>
    <row r="2" spans="4:6" ht="19.5" customHeight="1">
      <c r="D2" s="41"/>
      <c r="E2" s="41"/>
      <c r="F2" s="41"/>
    </row>
    <row r="3" spans="4:6" ht="19.5" customHeight="1">
      <c r="D3" s="1"/>
      <c r="E3" s="1"/>
      <c r="F3" s="95" t="s">
        <v>12</v>
      </c>
    </row>
    <row r="4" spans="1:6" ht="19.5" customHeight="1">
      <c r="A4" s="204" t="s">
        <v>16</v>
      </c>
      <c r="B4" s="204" t="s">
        <v>1</v>
      </c>
      <c r="C4" s="204" t="s">
        <v>2</v>
      </c>
      <c r="D4" s="205" t="s">
        <v>119</v>
      </c>
      <c r="E4" s="205" t="s">
        <v>120</v>
      </c>
      <c r="F4" s="205" t="s">
        <v>121</v>
      </c>
    </row>
    <row r="5" spans="1:6" ht="19.5" customHeight="1">
      <c r="A5" s="204"/>
      <c r="B5" s="204"/>
      <c r="C5" s="204"/>
      <c r="D5" s="205"/>
      <c r="E5" s="205"/>
      <c r="F5" s="205"/>
    </row>
    <row r="6" spans="1:6" ht="19.5" customHeight="1">
      <c r="A6" s="204"/>
      <c r="B6" s="204"/>
      <c r="C6" s="204"/>
      <c r="D6" s="205"/>
      <c r="E6" s="205"/>
      <c r="F6" s="205"/>
    </row>
    <row r="7" spans="1:6" ht="7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30" customHeight="1">
      <c r="A8" s="96"/>
      <c r="B8" s="96"/>
      <c r="C8" s="96"/>
      <c r="D8" s="96"/>
      <c r="E8" s="96"/>
      <c r="F8" s="96"/>
    </row>
    <row r="9" spans="1:6" ht="30" customHeight="1">
      <c r="A9" s="97"/>
      <c r="B9" s="97"/>
      <c r="C9" s="97"/>
      <c r="D9" s="97"/>
      <c r="E9" s="97"/>
      <c r="F9" s="97"/>
    </row>
    <row r="10" spans="1:6" ht="30" customHeight="1">
      <c r="A10" s="97"/>
      <c r="B10" s="97"/>
      <c r="C10" s="97"/>
      <c r="D10" s="97"/>
      <c r="E10" s="97"/>
      <c r="F10" s="97"/>
    </row>
    <row r="11" spans="1:6" ht="30" customHeight="1">
      <c r="A11" s="97"/>
      <c r="B11" s="97"/>
      <c r="C11" s="97"/>
      <c r="D11" s="97"/>
      <c r="E11" s="97"/>
      <c r="F11" s="97"/>
    </row>
    <row r="12" spans="1:6" ht="30" customHeight="1">
      <c r="A12" s="98"/>
      <c r="B12" s="98"/>
      <c r="C12" s="98"/>
      <c r="D12" s="98"/>
      <c r="E12" s="98"/>
      <c r="F12" s="98"/>
    </row>
    <row r="13" spans="1:6" s="1" customFormat="1" ht="30" customHeight="1">
      <c r="A13" s="212" t="s">
        <v>33</v>
      </c>
      <c r="B13" s="213"/>
      <c r="C13" s="213"/>
      <c r="D13" s="214"/>
      <c r="E13" s="99"/>
      <c r="F13" s="99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15" t="s">
        <v>122</v>
      </c>
      <c r="B1" s="215"/>
      <c r="C1" s="215"/>
      <c r="D1" s="215"/>
      <c r="E1" s="215"/>
    </row>
    <row r="2" spans="4:5" ht="19.5" customHeight="1">
      <c r="D2" s="41"/>
      <c r="E2" s="41"/>
    </row>
    <row r="3" ht="19.5" customHeight="1">
      <c r="E3" s="95" t="s">
        <v>12</v>
      </c>
    </row>
    <row r="4" spans="1:5" ht="19.5" customHeight="1">
      <c r="A4" s="43" t="s">
        <v>16</v>
      </c>
      <c r="B4" s="43" t="s">
        <v>1</v>
      </c>
      <c r="C4" s="43" t="s">
        <v>2</v>
      </c>
      <c r="D4" s="43" t="s">
        <v>123</v>
      </c>
      <c r="E4" s="43" t="s">
        <v>124</v>
      </c>
    </row>
    <row r="5" spans="1:5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0" customHeight="1">
      <c r="A6" s="100"/>
      <c r="B6" s="100"/>
      <c r="C6" s="100"/>
      <c r="D6" s="100"/>
      <c r="E6" s="100"/>
    </row>
    <row r="7" spans="1:5" ht="30" customHeight="1">
      <c r="A7" s="101"/>
      <c r="B7" s="101"/>
      <c r="C7" s="101"/>
      <c r="D7" s="101"/>
      <c r="E7" s="101"/>
    </row>
    <row r="8" spans="1:5" ht="30" customHeight="1">
      <c r="A8" s="101"/>
      <c r="B8" s="101"/>
      <c r="C8" s="101"/>
      <c r="D8" s="101"/>
      <c r="E8" s="101"/>
    </row>
    <row r="9" spans="1:5" ht="30" customHeight="1">
      <c r="A9" s="102"/>
      <c r="B9" s="102"/>
      <c r="C9" s="102"/>
      <c r="D9" s="102"/>
      <c r="E9" s="102"/>
    </row>
    <row r="10" spans="1:5" ht="30" customHeight="1">
      <c r="A10" s="212" t="s">
        <v>33</v>
      </c>
      <c r="B10" s="213"/>
      <c r="C10" s="213"/>
      <c r="D10" s="214"/>
      <c r="E10" s="99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16" t="s">
        <v>254</v>
      </c>
      <c r="B1" s="175"/>
      <c r="C1" s="175"/>
      <c r="D1" s="175"/>
      <c r="E1" s="175"/>
    </row>
    <row r="2" spans="4:5" ht="19.5" customHeight="1">
      <c r="D2" s="41"/>
      <c r="E2" s="41"/>
    </row>
    <row r="3" spans="4:5" ht="19.5" customHeight="1">
      <c r="D3" s="1"/>
      <c r="E3" s="7" t="s">
        <v>12</v>
      </c>
    </row>
    <row r="4" spans="1:6" ht="19.5" customHeight="1">
      <c r="A4" s="43" t="s">
        <v>16</v>
      </c>
      <c r="B4" s="43" t="s">
        <v>1</v>
      </c>
      <c r="C4" s="43" t="s">
        <v>2</v>
      </c>
      <c r="D4" s="43" t="s">
        <v>66</v>
      </c>
      <c r="E4" s="43" t="s">
        <v>249</v>
      </c>
      <c r="F4" s="43" t="s">
        <v>124</v>
      </c>
    </row>
    <row r="5" spans="1:6" s="138" customFormat="1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5</v>
      </c>
    </row>
    <row r="6" spans="1:6" ht="30" customHeight="1">
      <c r="A6" s="96"/>
      <c r="B6" s="96"/>
      <c r="C6" s="96"/>
      <c r="D6" s="96"/>
      <c r="E6" s="139" t="s">
        <v>250</v>
      </c>
      <c r="F6" s="96"/>
    </row>
    <row r="7" spans="1:6" ht="30" customHeight="1">
      <c r="A7" s="97"/>
      <c r="B7" s="97"/>
      <c r="C7" s="97"/>
      <c r="D7" s="97"/>
      <c r="E7" s="97"/>
      <c r="F7" s="97"/>
    </row>
    <row r="8" spans="1:6" ht="30" customHeight="1">
      <c r="A8" s="97"/>
      <c r="B8" s="97"/>
      <c r="C8" s="97"/>
      <c r="D8" s="97"/>
      <c r="E8" s="140"/>
      <c r="F8" s="97"/>
    </row>
    <row r="9" spans="1:6" ht="30" customHeight="1">
      <c r="A9" s="98"/>
      <c r="B9" s="98"/>
      <c r="C9" s="98"/>
      <c r="D9" s="98"/>
      <c r="E9" s="98"/>
      <c r="F9" s="98"/>
    </row>
    <row r="10" spans="1:6" ht="30" customHeight="1">
      <c r="A10" s="212" t="s">
        <v>33</v>
      </c>
      <c r="B10" s="213"/>
      <c r="C10" s="213"/>
      <c r="D10" s="214"/>
      <c r="E10" s="99"/>
      <c r="F10" s="99"/>
    </row>
    <row r="12" s="141" customFormat="1" ht="12.75">
      <c r="A12" s="141" t="s">
        <v>251</v>
      </c>
    </row>
    <row r="13" s="142" customFormat="1" ht="12.75">
      <c r="A13" s="142" t="s">
        <v>252</v>
      </c>
    </row>
    <row r="14" ht="12.75">
      <c r="A14" t="s">
        <v>253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1" t="s">
        <v>42</v>
      </c>
      <c r="B1" s="191"/>
      <c r="C1" s="191"/>
      <c r="D1" s="41"/>
      <c r="E1" s="41"/>
      <c r="F1" s="41"/>
      <c r="G1" s="41"/>
      <c r="H1" s="41"/>
      <c r="I1" s="41"/>
      <c r="J1" s="41"/>
    </row>
    <row r="2" spans="1:7" ht="19.5" customHeight="1">
      <c r="A2" s="191" t="s">
        <v>43</v>
      </c>
      <c r="B2" s="191"/>
      <c r="C2" s="191"/>
      <c r="D2" s="41"/>
      <c r="E2" s="41"/>
      <c r="F2" s="41"/>
      <c r="G2" s="41"/>
    </row>
    <row r="4" ht="12.75">
      <c r="C4" s="7" t="s">
        <v>12</v>
      </c>
    </row>
    <row r="5" spans="1:10" ht="19.5" customHeight="1">
      <c r="A5" s="43" t="s">
        <v>16</v>
      </c>
      <c r="B5" s="43" t="s">
        <v>44</v>
      </c>
      <c r="C5" s="43" t="s">
        <v>63</v>
      </c>
      <c r="D5" s="45"/>
      <c r="E5" s="45"/>
      <c r="F5" s="45"/>
      <c r="G5" s="45"/>
      <c r="H5" s="45"/>
      <c r="I5" s="46"/>
      <c r="J5" s="46"/>
    </row>
    <row r="6" spans="1:10" ht="19.5" customHeight="1">
      <c r="A6" s="47" t="s">
        <v>45</v>
      </c>
      <c r="B6" s="42" t="s">
        <v>46</v>
      </c>
      <c r="C6" s="47"/>
      <c r="D6" s="45"/>
      <c r="E6" s="45"/>
      <c r="F6" s="45"/>
      <c r="G6" s="45"/>
      <c r="H6" s="45"/>
      <c r="I6" s="46"/>
      <c r="J6" s="46"/>
    </row>
    <row r="7" spans="1:10" ht="19.5" customHeight="1">
      <c r="A7" s="47" t="s">
        <v>47</v>
      </c>
      <c r="B7" s="42" t="s">
        <v>48</v>
      </c>
      <c r="C7" s="47"/>
      <c r="D7" s="45"/>
      <c r="E7" s="45"/>
      <c r="F7" s="45"/>
      <c r="G7" s="45"/>
      <c r="H7" s="45"/>
      <c r="I7" s="46"/>
      <c r="J7" s="46"/>
    </row>
    <row r="8" spans="1:10" ht="19.5" customHeight="1">
      <c r="A8" s="48" t="s">
        <v>6</v>
      </c>
      <c r="B8" s="49"/>
      <c r="C8" s="48"/>
      <c r="D8" s="45"/>
      <c r="E8" s="45"/>
      <c r="F8" s="45"/>
      <c r="G8" s="45"/>
      <c r="H8" s="45"/>
      <c r="I8" s="46"/>
      <c r="J8" s="46"/>
    </row>
    <row r="9" spans="1:10" ht="19.5" customHeight="1">
      <c r="A9" s="50" t="s">
        <v>7</v>
      </c>
      <c r="B9" s="51"/>
      <c r="C9" s="50"/>
      <c r="D9" s="45"/>
      <c r="E9" s="45"/>
      <c r="F9" s="45"/>
      <c r="G9" s="45"/>
      <c r="H9" s="45"/>
      <c r="I9" s="46"/>
      <c r="J9" s="46"/>
    </row>
    <row r="10" spans="1:10" ht="19.5" customHeight="1">
      <c r="A10" s="52" t="s">
        <v>8</v>
      </c>
      <c r="B10" s="53"/>
      <c r="C10" s="52"/>
      <c r="D10" s="45"/>
      <c r="E10" s="45"/>
      <c r="F10" s="45"/>
      <c r="G10" s="45"/>
      <c r="H10" s="45"/>
      <c r="I10" s="46"/>
      <c r="J10" s="46"/>
    </row>
    <row r="11" spans="1:10" ht="19.5" customHeight="1">
      <c r="A11" s="47" t="s">
        <v>49</v>
      </c>
      <c r="B11" s="42" t="s">
        <v>50</v>
      </c>
      <c r="C11" s="47"/>
      <c r="D11" s="45"/>
      <c r="E11" s="45"/>
      <c r="F11" s="45"/>
      <c r="G11" s="45"/>
      <c r="H11" s="45"/>
      <c r="I11" s="46"/>
      <c r="J11" s="46"/>
    </row>
    <row r="12" spans="1:10" ht="19.5" customHeight="1">
      <c r="A12" s="54" t="s">
        <v>6</v>
      </c>
      <c r="B12" s="55" t="s">
        <v>10</v>
      </c>
      <c r="C12" s="54"/>
      <c r="D12" s="45"/>
      <c r="E12" s="45"/>
      <c r="F12" s="45"/>
      <c r="G12" s="45"/>
      <c r="H12" s="45"/>
      <c r="I12" s="46"/>
      <c r="J12" s="46"/>
    </row>
    <row r="13" spans="1:10" ht="15" customHeight="1">
      <c r="A13" s="50"/>
      <c r="B13" s="51"/>
      <c r="C13" s="50"/>
      <c r="D13" s="45"/>
      <c r="E13" s="45"/>
      <c r="F13" s="45"/>
      <c r="G13" s="45"/>
      <c r="H13" s="45"/>
      <c r="I13" s="46"/>
      <c r="J13" s="46"/>
    </row>
    <row r="14" spans="1:10" ht="15" customHeight="1">
      <c r="A14" s="50"/>
      <c r="B14" s="51"/>
      <c r="C14" s="50"/>
      <c r="D14" s="45"/>
      <c r="E14" s="45"/>
      <c r="F14" s="45"/>
      <c r="G14" s="45"/>
      <c r="H14" s="45"/>
      <c r="I14" s="46"/>
      <c r="J14" s="46"/>
    </row>
    <row r="15" spans="1:10" ht="19.5" customHeight="1">
      <c r="A15" s="50" t="s">
        <v>7</v>
      </c>
      <c r="B15" s="51" t="s">
        <v>11</v>
      </c>
      <c r="C15" s="50"/>
      <c r="D15" s="45"/>
      <c r="E15" s="45"/>
      <c r="F15" s="45"/>
      <c r="G15" s="45"/>
      <c r="H15" s="45"/>
      <c r="I15" s="46"/>
      <c r="J15" s="46"/>
    </row>
    <row r="16" spans="1:10" ht="15">
      <c r="A16" s="50"/>
      <c r="B16" s="56"/>
      <c r="C16" s="50"/>
      <c r="D16" s="45"/>
      <c r="E16" s="45"/>
      <c r="F16" s="45"/>
      <c r="G16" s="45"/>
      <c r="H16" s="45"/>
      <c r="I16" s="46"/>
      <c r="J16" s="46"/>
    </row>
    <row r="17" spans="1:10" ht="15" customHeight="1">
      <c r="A17" s="52"/>
      <c r="B17" s="57"/>
      <c r="C17" s="52"/>
      <c r="D17" s="45"/>
      <c r="E17" s="45"/>
      <c r="F17" s="45"/>
      <c r="G17" s="45"/>
      <c r="H17" s="45"/>
      <c r="I17" s="46"/>
      <c r="J17" s="46"/>
    </row>
    <row r="18" spans="1:10" ht="19.5" customHeight="1">
      <c r="A18" s="47" t="s">
        <v>51</v>
      </c>
      <c r="B18" s="42" t="s">
        <v>52</v>
      </c>
      <c r="C18" s="47"/>
      <c r="D18" s="45"/>
      <c r="E18" s="45"/>
      <c r="F18" s="45"/>
      <c r="G18" s="45"/>
      <c r="H18" s="45"/>
      <c r="I18" s="46"/>
      <c r="J18" s="46"/>
    </row>
    <row r="19" spans="1:10" ht="15">
      <c r="A19" s="45"/>
      <c r="B19" s="45"/>
      <c r="C19" s="45"/>
      <c r="D19" s="45"/>
      <c r="E19" s="45"/>
      <c r="F19" s="45"/>
      <c r="G19" s="45"/>
      <c r="H19" s="45"/>
      <c r="I19" s="46"/>
      <c r="J19" s="46"/>
    </row>
    <row r="20" spans="1:10" ht="15">
      <c r="A20" s="45"/>
      <c r="B20" s="45"/>
      <c r="C20" s="45"/>
      <c r="D20" s="45"/>
      <c r="E20" s="45"/>
      <c r="F20" s="45"/>
      <c r="G20" s="45"/>
      <c r="H20" s="45"/>
      <c r="I20" s="46"/>
      <c r="J20" s="46"/>
    </row>
    <row r="21" spans="1:10" ht="15">
      <c r="A21" s="45"/>
      <c r="B21" s="45"/>
      <c r="C21" s="45"/>
      <c r="D21" s="45"/>
      <c r="E21" s="45"/>
      <c r="F21" s="45"/>
      <c r="G21" s="45"/>
      <c r="H21" s="45"/>
      <c r="I21" s="46"/>
      <c r="J21" s="46"/>
    </row>
    <row r="22" spans="1:10" ht="15">
      <c r="A22" s="45"/>
      <c r="B22" s="45"/>
      <c r="C22" s="45"/>
      <c r="D22" s="45"/>
      <c r="E22" s="45"/>
      <c r="F22" s="45"/>
      <c r="G22" s="45"/>
      <c r="H22" s="45"/>
      <c r="I22" s="46"/>
      <c r="J22" s="46"/>
    </row>
    <row r="23" spans="1:10" ht="15">
      <c r="A23" s="45"/>
      <c r="B23" s="45"/>
      <c r="C23" s="45"/>
      <c r="D23" s="45"/>
      <c r="E23" s="45"/>
      <c r="F23" s="45"/>
      <c r="G23" s="45"/>
      <c r="H23" s="45"/>
      <c r="I23" s="46"/>
      <c r="J23" s="46"/>
    </row>
    <row r="24" spans="1:10" ht="15">
      <c r="A24" s="45"/>
      <c r="B24" s="45"/>
      <c r="C24" s="45"/>
      <c r="D24" s="45"/>
      <c r="E24" s="45"/>
      <c r="F24" s="45"/>
      <c r="G24" s="45"/>
      <c r="H24" s="45"/>
      <c r="I24" s="46"/>
      <c r="J24" s="46"/>
    </row>
    <row r="25" spans="1:10" ht="1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5">
      <c r="A28" s="46"/>
      <c r="B28" s="46"/>
      <c r="C28" s="46"/>
      <c r="D28" s="46"/>
      <c r="E28" s="46"/>
      <c r="F28" s="46"/>
      <c r="G28" s="46"/>
      <c r="H28" s="46"/>
      <c r="I28" s="46"/>
      <c r="J28" s="4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1" t="s">
        <v>42</v>
      </c>
      <c r="B1" s="191"/>
      <c r="C1" s="191"/>
      <c r="D1" s="41"/>
      <c r="E1" s="41"/>
      <c r="F1" s="41"/>
      <c r="G1" s="41"/>
      <c r="H1" s="41"/>
      <c r="I1" s="41"/>
      <c r="J1" s="41"/>
    </row>
    <row r="2" spans="1:7" ht="19.5" customHeight="1">
      <c r="A2" s="191" t="s">
        <v>53</v>
      </c>
      <c r="B2" s="191"/>
      <c r="C2" s="191"/>
      <c r="D2" s="41"/>
      <c r="E2" s="41"/>
      <c r="F2" s="41"/>
      <c r="G2" s="41"/>
    </row>
    <row r="4" ht="12.75">
      <c r="C4" s="7" t="s">
        <v>12</v>
      </c>
    </row>
    <row r="5" spans="1:10" ht="19.5" customHeight="1">
      <c r="A5" s="43" t="s">
        <v>16</v>
      </c>
      <c r="B5" s="43" t="s">
        <v>44</v>
      </c>
      <c r="C5" s="43" t="s">
        <v>63</v>
      </c>
      <c r="D5" s="45"/>
      <c r="E5" s="45"/>
      <c r="F5" s="45"/>
      <c r="G5" s="45"/>
      <c r="H5" s="45"/>
      <c r="I5" s="46"/>
      <c r="J5" s="46"/>
    </row>
    <row r="6" spans="1:10" ht="19.5" customHeight="1">
      <c r="A6" s="47" t="s">
        <v>45</v>
      </c>
      <c r="B6" s="42" t="s">
        <v>46</v>
      </c>
      <c r="C6" s="47"/>
      <c r="D6" s="45"/>
      <c r="E6" s="45"/>
      <c r="F6" s="45"/>
      <c r="G6" s="45"/>
      <c r="H6" s="45"/>
      <c r="I6" s="46"/>
      <c r="J6" s="46"/>
    </row>
    <row r="7" spans="1:10" ht="19.5" customHeight="1">
      <c r="A7" s="47" t="s">
        <v>47</v>
      </c>
      <c r="B7" s="42" t="s">
        <v>48</v>
      </c>
      <c r="C7" s="47"/>
      <c r="D7" s="45"/>
      <c r="E7" s="45"/>
      <c r="F7" s="45"/>
      <c r="G7" s="45"/>
      <c r="H7" s="45"/>
      <c r="I7" s="46"/>
      <c r="J7" s="46"/>
    </row>
    <row r="8" spans="1:10" ht="19.5" customHeight="1">
      <c r="A8" s="48" t="s">
        <v>6</v>
      </c>
      <c r="B8" s="49"/>
      <c r="C8" s="48"/>
      <c r="D8" s="45"/>
      <c r="E8" s="45"/>
      <c r="F8" s="45"/>
      <c r="G8" s="45"/>
      <c r="H8" s="45"/>
      <c r="I8" s="46"/>
      <c r="J8" s="46"/>
    </row>
    <row r="9" spans="1:10" ht="19.5" customHeight="1">
      <c r="A9" s="50" t="s">
        <v>7</v>
      </c>
      <c r="B9" s="51"/>
      <c r="C9" s="50"/>
      <c r="D9" s="45"/>
      <c r="E9" s="45"/>
      <c r="F9" s="45"/>
      <c r="G9" s="45"/>
      <c r="H9" s="45"/>
      <c r="I9" s="46"/>
      <c r="J9" s="46"/>
    </row>
    <row r="10" spans="1:10" ht="19.5" customHeight="1">
      <c r="A10" s="52" t="s">
        <v>8</v>
      </c>
      <c r="B10" s="53"/>
      <c r="C10" s="52"/>
      <c r="D10" s="45"/>
      <c r="E10" s="45"/>
      <c r="F10" s="45"/>
      <c r="G10" s="45"/>
      <c r="H10" s="45"/>
      <c r="I10" s="46"/>
      <c r="J10" s="46"/>
    </row>
    <row r="11" spans="1:10" ht="19.5" customHeight="1">
      <c r="A11" s="47" t="s">
        <v>49</v>
      </c>
      <c r="B11" s="42" t="s">
        <v>50</v>
      </c>
      <c r="C11" s="47"/>
      <c r="D11" s="45"/>
      <c r="E11" s="45"/>
      <c r="F11" s="45"/>
      <c r="G11" s="45"/>
      <c r="H11" s="45"/>
      <c r="I11" s="46"/>
      <c r="J11" s="46"/>
    </row>
    <row r="12" spans="1:10" ht="19.5" customHeight="1">
      <c r="A12" s="54" t="s">
        <v>6</v>
      </c>
      <c r="B12" s="55" t="s">
        <v>10</v>
      </c>
      <c r="C12" s="54"/>
      <c r="D12" s="45"/>
      <c r="E12" s="45"/>
      <c r="F12" s="45"/>
      <c r="G12" s="45"/>
      <c r="H12" s="45"/>
      <c r="I12" s="46"/>
      <c r="J12" s="46"/>
    </row>
    <row r="13" spans="1:10" ht="15" customHeight="1">
      <c r="A13" s="50"/>
      <c r="B13" s="51"/>
      <c r="C13" s="50"/>
      <c r="D13" s="45"/>
      <c r="E13" s="45"/>
      <c r="F13" s="45"/>
      <c r="G13" s="45"/>
      <c r="H13" s="45"/>
      <c r="I13" s="46"/>
      <c r="J13" s="46"/>
    </row>
    <row r="14" spans="1:10" ht="15" customHeight="1">
      <c r="A14" s="50"/>
      <c r="B14" s="51"/>
      <c r="C14" s="50"/>
      <c r="D14" s="45"/>
      <c r="E14" s="45"/>
      <c r="F14" s="45"/>
      <c r="G14" s="45"/>
      <c r="H14" s="45"/>
      <c r="I14" s="46"/>
      <c r="J14" s="46"/>
    </row>
    <row r="15" spans="1:10" ht="19.5" customHeight="1">
      <c r="A15" s="50" t="s">
        <v>7</v>
      </c>
      <c r="B15" s="51" t="s">
        <v>11</v>
      </c>
      <c r="C15" s="50"/>
      <c r="D15" s="45"/>
      <c r="E15" s="45"/>
      <c r="F15" s="45"/>
      <c r="G15" s="45"/>
      <c r="H15" s="45"/>
      <c r="I15" s="46"/>
      <c r="J15" s="46"/>
    </row>
    <row r="16" spans="1:10" ht="15">
      <c r="A16" s="50"/>
      <c r="B16" s="56"/>
      <c r="C16" s="50"/>
      <c r="D16" s="45"/>
      <c r="E16" s="45"/>
      <c r="F16" s="45"/>
      <c r="G16" s="45"/>
      <c r="H16" s="45"/>
      <c r="I16" s="46"/>
      <c r="J16" s="46"/>
    </row>
    <row r="17" spans="1:10" ht="15" customHeight="1">
      <c r="A17" s="52"/>
      <c r="B17" s="57"/>
      <c r="C17" s="52"/>
      <c r="D17" s="45"/>
      <c r="E17" s="45"/>
      <c r="F17" s="45"/>
      <c r="G17" s="45"/>
      <c r="H17" s="45"/>
      <c r="I17" s="46"/>
      <c r="J17" s="46"/>
    </row>
    <row r="18" spans="1:10" ht="19.5" customHeight="1">
      <c r="A18" s="47" t="s">
        <v>51</v>
      </c>
      <c r="B18" s="42" t="s">
        <v>52</v>
      </c>
      <c r="C18" s="47"/>
      <c r="D18" s="45"/>
      <c r="E18" s="45"/>
      <c r="F18" s="45"/>
      <c r="G18" s="45"/>
      <c r="H18" s="45"/>
      <c r="I18" s="46"/>
      <c r="J18" s="46"/>
    </row>
    <row r="19" spans="1:10" ht="15">
      <c r="A19" s="45"/>
      <c r="B19" s="45"/>
      <c r="C19" s="45"/>
      <c r="D19" s="45"/>
      <c r="E19" s="45"/>
      <c r="F19" s="45"/>
      <c r="G19" s="45"/>
      <c r="H19" s="45"/>
      <c r="I19" s="46"/>
      <c r="J19" s="46"/>
    </row>
    <row r="20" spans="1:10" ht="15">
      <c r="A20" s="45"/>
      <c r="B20" s="45"/>
      <c r="C20" s="45"/>
      <c r="D20" s="45"/>
      <c r="E20" s="45"/>
      <c r="F20" s="45"/>
      <c r="G20" s="45"/>
      <c r="H20" s="45"/>
      <c r="I20" s="46"/>
      <c r="J20" s="46"/>
    </row>
    <row r="21" spans="1:10" ht="15">
      <c r="A21" s="45"/>
      <c r="B21" s="45"/>
      <c r="C21" s="45"/>
      <c r="D21" s="45"/>
      <c r="E21" s="45"/>
      <c r="F21" s="45"/>
      <c r="G21" s="45"/>
      <c r="H21" s="45"/>
      <c r="I21" s="46"/>
      <c r="J21" s="46"/>
    </row>
    <row r="22" spans="1:10" ht="15">
      <c r="A22" s="45"/>
      <c r="B22" s="45"/>
      <c r="C22" s="45"/>
      <c r="D22" s="45"/>
      <c r="E22" s="45"/>
      <c r="F22" s="45"/>
      <c r="G22" s="45"/>
      <c r="H22" s="45"/>
      <c r="I22" s="46"/>
      <c r="J22" s="46"/>
    </row>
    <row r="23" spans="1:10" ht="15">
      <c r="A23" s="45"/>
      <c r="B23" s="45"/>
      <c r="C23" s="45"/>
      <c r="D23" s="45"/>
      <c r="E23" s="45"/>
      <c r="F23" s="45"/>
      <c r="G23" s="45"/>
      <c r="H23" s="45"/>
      <c r="I23" s="46"/>
      <c r="J23" s="46"/>
    </row>
    <row r="24" spans="1:10" ht="15">
      <c r="A24" s="45"/>
      <c r="B24" s="45"/>
      <c r="C24" s="45"/>
      <c r="D24" s="45"/>
      <c r="E24" s="45"/>
      <c r="F24" s="45"/>
      <c r="G24" s="45"/>
      <c r="H24" s="45"/>
      <c r="I24" s="46"/>
      <c r="J24" s="46"/>
    </row>
    <row r="25" spans="1:10" ht="1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5">
      <c r="A28" s="46"/>
      <c r="B28" s="46"/>
      <c r="C28" s="46"/>
      <c r="D28" s="46"/>
      <c r="E28" s="46"/>
      <c r="F28" s="46"/>
      <c r="G28" s="46"/>
      <c r="H28" s="46"/>
      <c r="I28" s="46"/>
      <c r="J28" s="4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91" t="s">
        <v>64</v>
      </c>
      <c r="B1" s="191"/>
      <c r="C1" s="191"/>
      <c r="D1" s="191"/>
      <c r="E1" s="191"/>
    </row>
    <row r="2" spans="1:5" ht="15" customHeight="1">
      <c r="A2" s="41"/>
      <c r="B2" s="41"/>
      <c r="C2" s="41"/>
      <c r="D2" s="41"/>
      <c r="E2" s="41"/>
    </row>
    <row r="3" spans="1:5" ht="12.75">
      <c r="A3" s="1"/>
      <c r="B3" s="1"/>
      <c r="C3" s="1"/>
      <c r="D3" s="1"/>
      <c r="E3" s="58" t="s">
        <v>12</v>
      </c>
    </row>
    <row r="4" spans="1:5" s="60" customFormat="1" ht="19.5" customHeight="1">
      <c r="A4" s="59" t="s">
        <v>16</v>
      </c>
      <c r="B4" s="59" t="s">
        <v>1</v>
      </c>
      <c r="C4" s="59" t="s">
        <v>2</v>
      </c>
      <c r="D4" s="59" t="s">
        <v>54</v>
      </c>
      <c r="E4" s="59" t="s">
        <v>55</v>
      </c>
    </row>
    <row r="5" spans="1:5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0" customHeight="1">
      <c r="A6" s="14"/>
      <c r="B6" s="14"/>
      <c r="C6" s="14"/>
      <c r="D6" s="14"/>
      <c r="E6" s="14"/>
    </row>
    <row r="7" spans="1:5" ht="30" customHeight="1">
      <c r="A7" s="16"/>
      <c r="B7" s="16"/>
      <c r="C7" s="16"/>
      <c r="D7" s="16"/>
      <c r="E7" s="16"/>
    </row>
    <row r="8" spans="1:5" ht="30" customHeight="1">
      <c r="A8" s="16"/>
      <c r="B8" s="16"/>
      <c r="C8" s="16"/>
      <c r="D8" s="16"/>
      <c r="E8" s="16"/>
    </row>
    <row r="9" spans="1:5" ht="30" customHeight="1">
      <c r="A9" s="16"/>
      <c r="B9" s="16"/>
      <c r="C9" s="16"/>
      <c r="D9" s="16"/>
      <c r="E9" s="16"/>
    </row>
    <row r="10" spans="1:5" ht="30" customHeight="1">
      <c r="A10" s="18"/>
      <c r="B10" s="18"/>
      <c r="C10" s="18"/>
      <c r="D10" s="18"/>
      <c r="E10" s="18"/>
    </row>
    <row r="11" spans="1:5" ht="19.5" customHeight="1">
      <c r="A11" s="206" t="s">
        <v>33</v>
      </c>
      <c r="B11" s="206"/>
      <c r="C11" s="206"/>
      <c r="D11" s="206"/>
      <c r="E11" s="12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75" t="s">
        <v>56</v>
      </c>
      <c r="B1" s="175"/>
      <c r="C1" s="175"/>
      <c r="D1" s="175"/>
      <c r="E1" s="175"/>
      <c r="F1" s="175"/>
    </row>
    <row r="2" spans="1:6" ht="65.25" customHeight="1">
      <c r="A2" s="43" t="s">
        <v>16</v>
      </c>
      <c r="B2" s="43" t="s">
        <v>57</v>
      </c>
      <c r="C2" s="43" t="s">
        <v>58</v>
      </c>
      <c r="D2" s="10" t="s">
        <v>59</v>
      </c>
      <c r="E2" s="10" t="s">
        <v>60</v>
      </c>
      <c r="F2" s="10" t="s">
        <v>61</v>
      </c>
    </row>
    <row r="3" spans="1:6" ht="9" customHeight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</row>
    <row r="4" spans="1:6" s="62" customFormat="1" ht="47.25" customHeight="1">
      <c r="A4" s="224" t="s">
        <v>6</v>
      </c>
      <c r="B4" s="223"/>
      <c r="C4" s="217"/>
      <c r="D4" s="217"/>
      <c r="E4" s="220"/>
      <c r="F4" s="61"/>
    </row>
    <row r="5" spans="1:6" s="62" customFormat="1" ht="47.25" customHeight="1">
      <c r="A5" s="225"/>
      <c r="B5" s="223"/>
      <c r="C5" s="218"/>
      <c r="D5" s="218"/>
      <c r="E5" s="221"/>
      <c r="F5" s="63"/>
    </row>
    <row r="6" spans="1:7" s="62" customFormat="1" ht="47.25" customHeight="1">
      <c r="A6" s="226"/>
      <c r="B6" s="223"/>
      <c r="C6" s="219"/>
      <c r="D6" s="219"/>
      <c r="E6" s="222"/>
      <c r="F6" s="63"/>
      <c r="G6" s="62" t="s">
        <v>62</v>
      </c>
    </row>
    <row r="7" spans="1:6" s="62" customFormat="1" ht="47.25" customHeight="1">
      <c r="A7" s="224" t="s">
        <v>7</v>
      </c>
      <c r="B7" s="223"/>
      <c r="C7" s="217"/>
      <c r="D7" s="217"/>
      <c r="E7" s="220"/>
      <c r="F7" s="61"/>
    </row>
    <row r="8" spans="1:6" s="62" customFormat="1" ht="47.25" customHeight="1">
      <c r="A8" s="225"/>
      <c r="B8" s="223"/>
      <c r="C8" s="218"/>
      <c r="D8" s="218"/>
      <c r="E8" s="221"/>
      <c r="F8" s="63"/>
    </row>
    <row r="9" spans="1:6" s="62" customFormat="1" ht="47.25" customHeight="1">
      <c r="A9" s="226"/>
      <c r="B9" s="223"/>
      <c r="C9" s="219"/>
      <c r="D9" s="219"/>
      <c r="E9" s="222"/>
      <c r="F9" s="63"/>
    </row>
    <row r="10" spans="1:6" ht="20.25" customHeight="1">
      <c r="A10" s="64" t="s">
        <v>8</v>
      </c>
      <c r="B10" s="64"/>
      <c r="C10" s="12"/>
      <c r="D10" s="12"/>
      <c r="E10" s="12"/>
      <c r="F10" s="12"/>
    </row>
    <row r="11" spans="1:6" ht="20.25" customHeight="1">
      <c r="A11" s="64" t="s">
        <v>0</v>
      </c>
      <c r="B11" s="64"/>
      <c r="C11" s="12"/>
      <c r="D11" s="12"/>
      <c r="E11" s="12"/>
      <c r="F11" s="12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27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29" t="s">
        <v>79</v>
      </c>
      <c r="B1" s="229" t="s">
        <v>44</v>
      </c>
      <c r="C1" s="230"/>
      <c r="D1" s="231"/>
      <c r="E1" s="232" t="s">
        <v>126</v>
      </c>
      <c r="F1" s="230"/>
      <c r="G1" s="230"/>
      <c r="H1" s="230"/>
      <c r="I1" s="231"/>
    </row>
    <row r="2" spans="1:9" ht="14.25">
      <c r="A2" s="229"/>
      <c r="B2" s="229"/>
      <c r="C2" s="103" t="s">
        <v>127</v>
      </c>
      <c r="D2" s="103" t="s">
        <v>128</v>
      </c>
      <c r="E2" s="103" t="s">
        <v>129</v>
      </c>
      <c r="F2" s="103" t="s">
        <v>130</v>
      </c>
      <c r="G2" s="103" t="s">
        <v>15</v>
      </c>
      <c r="H2" s="103" t="s">
        <v>39</v>
      </c>
      <c r="I2" s="103" t="s">
        <v>182</v>
      </c>
    </row>
    <row r="3" spans="1:9" ht="12.75">
      <c r="A3" s="104">
        <v>1</v>
      </c>
      <c r="B3" s="104">
        <v>2</v>
      </c>
      <c r="C3" s="104">
        <v>4</v>
      </c>
      <c r="D3" s="104">
        <v>5</v>
      </c>
      <c r="E3" s="104">
        <v>6</v>
      </c>
      <c r="F3" s="104">
        <v>7</v>
      </c>
      <c r="G3" s="104">
        <v>8</v>
      </c>
      <c r="H3" s="104">
        <v>9</v>
      </c>
      <c r="I3" s="104">
        <v>10</v>
      </c>
    </row>
    <row r="4" spans="1:9" s="36" customFormat="1" ht="12.75">
      <c r="A4" s="105">
        <v>1</v>
      </c>
      <c r="B4" s="106" t="s">
        <v>131</v>
      </c>
      <c r="C4" s="107">
        <f aca="true" t="shared" si="0" ref="C4:I4">C6+C11</f>
        <v>1E-38</v>
      </c>
      <c r="D4" s="108">
        <f t="shared" si="0"/>
        <v>1E-38</v>
      </c>
      <c r="E4" s="108">
        <f t="shared" si="0"/>
        <v>1E-38</v>
      </c>
      <c r="F4" s="107">
        <f t="shared" si="0"/>
        <v>1E-38</v>
      </c>
      <c r="G4" s="107">
        <f t="shared" si="0"/>
        <v>1E-38</v>
      </c>
      <c r="H4" s="107">
        <f t="shared" si="0"/>
        <v>1E-38</v>
      </c>
      <c r="I4" s="107">
        <f t="shared" si="0"/>
        <v>1E-38</v>
      </c>
    </row>
    <row r="5" spans="1:9" ht="12.75">
      <c r="A5" s="109"/>
      <c r="B5" s="110" t="s">
        <v>132</v>
      </c>
      <c r="C5" s="111"/>
      <c r="D5" s="112"/>
      <c r="E5" s="112"/>
      <c r="F5" s="111"/>
      <c r="G5" s="111"/>
      <c r="H5" s="111"/>
      <c r="I5" s="111"/>
    </row>
    <row r="6" spans="1:9" s="117" customFormat="1" ht="12.75">
      <c r="A6" s="113">
        <v>2</v>
      </c>
      <c r="B6" s="114" t="s">
        <v>133</v>
      </c>
      <c r="C6" s="115">
        <f aca="true" t="shared" si="1" ref="C6:I6">SUM(C8:C10)</f>
        <v>0</v>
      </c>
      <c r="D6" s="116">
        <f t="shared" si="1"/>
        <v>0</v>
      </c>
      <c r="E6" s="116">
        <f t="shared" si="1"/>
        <v>0</v>
      </c>
      <c r="F6" s="115">
        <f t="shared" si="1"/>
        <v>0</v>
      </c>
      <c r="G6" s="115">
        <f t="shared" si="1"/>
        <v>0</v>
      </c>
      <c r="H6" s="115">
        <f t="shared" si="1"/>
        <v>0</v>
      </c>
      <c r="I6" s="115">
        <f t="shared" si="1"/>
        <v>0</v>
      </c>
    </row>
    <row r="7" spans="1:9" ht="12.75">
      <c r="A7" s="109"/>
      <c r="B7" s="110" t="s">
        <v>132</v>
      </c>
      <c r="C7" s="111"/>
      <c r="D7" s="112"/>
      <c r="E7" s="112"/>
      <c r="F7" s="111"/>
      <c r="G7" s="111"/>
      <c r="H7" s="111"/>
      <c r="I7" s="111"/>
    </row>
    <row r="8" spans="1:9" ht="14.25">
      <c r="A8" s="109">
        <v>3</v>
      </c>
      <c r="B8" s="118" t="s">
        <v>183</v>
      </c>
      <c r="C8" s="119"/>
      <c r="D8" s="120"/>
      <c r="E8" s="120"/>
      <c r="F8" s="119"/>
      <c r="G8" s="119"/>
      <c r="H8" s="119"/>
      <c r="I8" s="119"/>
    </row>
    <row r="9" spans="1:9" ht="12.75">
      <c r="A9" s="109">
        <v>4</v>
      </c>
      <c r="B9" s="118" t="s">
        <v>134</v>
      </c>
      <c r="C9" s="119"/>
      <c r="D9" s="120"/>
      <c r="E9" s="120"/>
      <c r="F9" s="119"/>
      <c r="G9" s="119"/>
      <c r="H9" s="119"/>
      <c r="I9" s="119"/>
    </row>
    <row r="10" spans="1:9" ht="12.75">
      <c r="A10" s="109">
        <v>5</v>
      </c>
      <c r="B10" s="118" t="s">
        <v>135</v>
      </c>
      <c r="C10" s="119"/>
      <c r="D10" s="120"/>
      <c r="E10" s="120"/>
      <c r="F10" s="119"/>
      <c r="G10" s="119"/>
      <c r="H10" s="119"/>
      <c r="I10" s="119"/>
    </row>
    <row r="11" spans="1:9" s="117" customFormat="1" ht="12.75">
      <c r="A11" s="113">
        <v>6</v>
      </c>
      <c r="B11" s="114" t="s">
        <v>136</v>
      </c>
      <c r="C11" s="121">
        <v>1E-38</v>
      </c>
      <c r="D11" s="121">
        <v>1E-38</v>
      </c>
      <c r="E11" s="121">
        <v>1E-38</v>
      </c>
      <c r="F11" s="121">
        <v>1E-38</v>
      </c>
      <c r="G11" s="121">
        <v>1E-38</v>
      </c>
      <c r="H11" s="121">
        <v>1E-38</v>
      </c>
      <c r="I11" s="121">
        <v>1E-38</v>
      </c>
    </row>
    <row r="12" spans="1:9" ht="12.75">
      <c r="A12" s="109"/>
      <c r="B12" s="110" t="s">
        <v>137</v>
      </c>
      <c r="C12" s="119"/>
      <c r="D12" s="120"/>
      <c r="E12" s="120"/>
      <c r="F12" s="119"/>
      <c r="G12" s="119"/>
      <c r="H12" s="119"/>
      <c r="I12" s="119"/>
    </row>
    <row r="13" spans="1:9" ht="12.75">
      <c r="A13" s="109">
        <v>7</v>
      </c>
      <c r="B13" s="118" t="s">
        <v>138</v>
      </c>
      <c r="C13" s="119"/>
      <c r="D13" s="120"/>
      <c r="E13" s="120"/>
      <c r="F13" s="119"/>
      <c r="G13" s="119"/>
      <c r="H13" s="119"/>
      <c r="I13" s="119"/>
    </row>
    <row r="14" spans="1:9" ht="12.75">
      <c r="A14" s="109">
        <v>8</v>
      </c>
      <c r="B14" s="118" t="s">
        <v>139</v>
      </c>
      <c r="C14" s="119"/>
      <c r="D14" s="120"/>
      <c r="E14" s="120"/>
      <c r="F14" s="119"/>
      <c r="G14" s="119"/>
      <c r="H14" s="119"/>
      <c r="I14" s="119"/>
    </row>
    <row r="15" spans="1:9" s="36" customFormat="1" ht="12.75">
      <c r="A15" s="105">
        <v>9</v>
      </c>
      <c r="B15" s="106" t="s">
        <v>140</v>
      </c>
      <c r="C15" s="107">
        <f aca="true" t="shared" si="2" ref="C15:I15">C17+C21</f>
        <v>0</v>
      </c>
      <c r="D15" s="108">
        <f t="shared" si="2"/>
        <v>0</v>
      </c>
      <c r="E15" s="108">
        <f t="shared" si="2"/>
        <v>0</v>
      </c>
      <c r="F15" s="107">
        <f t="shared" si="2"/>
        <v>0</v>
      </c>
      <c r="G15" s="107">
        <f t="shared" si="2"/>
        <v>0</v>
      </c>
      <c r="H15" s="107">
        <f t="shared" si="2"/>
        <v>0</v>
      </c>
      <c r="I15" s="107">
        <f t="shared" si="2"/>
        <v>0</v>
      </c>
    </row>
    <row r="16" spans="1:9" ht="12.75">
      <c r="A16" s="109"/>
      <c r="B16" s="110" t="s">
        <v>132</v>
      </c>
      <c r="C16" s="111"/>
      <c r="D16" s="112"/>
      <c r="E16" s="112"/>
      <c r="F16" s="111"/>
      <c r="G16" s="111"/>
      <c r="H16" s="111"/>
      <c r="I16" s="111"/>
    </row>
    <row r="17" spans="1:9" s="117" customFormat="1" ht="12.75">
      <c r="A17" s="113">
        <v>10</v>
      </c>
      <c r="B17" s="114" t="s">
        <v>141</v>
      </c>
      <c r="C17" s="121"/>
      <c r="D17" s="122"/>
      <c r="E17" s="122"/>
      <c r="F17" s="121"/>
      <c r="G17" s="121"/>
      <c r="H17" s="121"/>
      <c r="I17" s="121"/>
    </row>
    <row r="18" spans="1:9" ht="12.75">
      <c r="A18" s="109"/>
      <c r="B18" s="110" t="s">
        <v>137</v>
      </c>
      <c r="C18" s="119"/>
      <c r="D18" s="120"/>
      <c r="E18" s="120"/>
      <c r="F18" s="119"/>
      <c r="G18" s="119"/>
      <c r="H18" s="119"/>
      <c r="I18" s="119"/>
    </row>
    <row r="19" spans="1:9" ht="12.75">
      <c r="A19" s="109">
        <v>11</v>
      </c>
      <c r="B19" s="118" t="s">
        <v>142</v>
      </c>
      <c r="C19" s="119"/>
      <c r="D19" s="120"/>
      <c r="E19" s="120"/>
      <c r="F19" s="119"/>
      <c r="G19" s="119"/>
      <c r="H19" s="119"/>
      <c r="I19" s="119"/>
    </row>
    <row r="20" spans="1:9" ht="12.75">
      <c r="A20" s="109">
        <v>12</v>
      </c>
      <c r="B20" s="118" t="s">
        <v>143</v>
      </c>
      <c r="C20" s="119"/>
      <c r="D20" s="120"/>
      <c r="E20" s="120"/>
      <c r="F20" s="119"/>
      <c r="G20" s="119"/>
      <c r="H20" s="119"/>
      <c r="I20" s="119"/>
    </row>
    <row r="21" spans="1:9" s="117" customFormat="1" ht="12.75">
      <c r="A21" s="113">
        <v>13</v>
      </c>
      <c r="B21" s="114" t="s">
        <v>144</v>
      </c>
      <c r="C21" s="121"/>
      <c r="D21" s="122"/>
      <c r="E21" s="122"/>
      <c r="F21" s="121"/>
      <c r="G21" s="121"/>
      <c r="H21" s="121"/>
      <c r="I21" s="121"/>
    </row>
    <row r="22" spans="1:9" ht="12.75">
      <c r="A22" s="109">
        <v>14</v>
      </c>
      <c r="B22" s="123" t="s">
        <v>145</v>
      </c>
      <c r="C22" s="111">
        <f aca="true" t="shared" si="3" ref="C22:I22">C4-C15</f>
        <v>1E-38</v>
      </c>
      <c r="D22" s="112">
        <f t="shared" si="3"/>
        <v>1E-38</v>
      </c>
      <c r="E22" s="112">
        <f t="shared" si="3"/>
        <v>1E-38</v>
      </c>
      <c r="F22" s="111">
        <f t="shared" si="3"/>
        <v>1E-38</v>
      </c>
      <c r="G22" s="111">
        <f t="shared" si="3"/>
        <v>1E-38</v>
      </c>
      <c r="H22" s="111">
        <f t="shared" si="3"/>
        <v>1E-38</v>
      </c>
      <c r="I22" s="111">
        <f t="shared" si="3"/>
        <v>1E-38</v>
      </c>
    </row>
    <row r="23" spans="1:9" ht="12.75">
      <c r="A23" s="109">
        <v>15</v>
      </c>
      <c r="B23" s="123" t="s">
        <v>146</v>
      </c>
      <c r="C23" s="111">
        <f aca="true" t="shared" si="4" ref="C23:I23">C24-C40</f>
        <v>0</v>
      </c>
      <c r="D23" s="112">
        <f t="shared" si="4"/>
        <v>0</v>
      </c>
      <c r="E23" s="112">
        <f t="shared" si="4"/>
        <v>0</v>
      </c>
      <c r="F23" s="111">
        <f t="shared" si="4"/>
        <v>0</v>
      </c>
      <c r="G23" s="111">
        <f t="shared" si="4"/>
        <v>0</v>
      </c>
      <c r="H23" s="111">
        <f t="shared" si="4"/>
        <v>0</v>
      </c>
      <c r="I23" s="111">
        <f t="shared" si="4"/>
        <v>0</v>
      </c>
    </row>
    <row r="24" spans="1:9" ht="14.25">
      <c r="A24" s="109">
        <v>16</v>
      </c>
      <c r="B24" s="123" t="s">
        <v>184</v>
      </c>
      <c r="C24" s="111">
        <f aca="true" t="shared" si="5" ref="C24:I24">C26+C29+C30+C31+C34+C37+C38+C39</f>
        <v>0</v>
      </c>
      <c r="D24" s="112">
        <f t="shared" si="5"/>
        <v>0</v>
      </c>
      <c r="E24" s="112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</row>
    <row r="25" spans="1:9" ht="12.75">
      <c r="A25" s="109"/>
      <c r="B25" s="110" t="s">
        <v>132</v>
      </c>
      <c r="C25" s="111"/>
      <c r="D25" s="112"/>
      <c r="E25" s="112"/>
      <c r="F25" s="111"/>
      <c r="G25" s="111"/>
      <c r="H25" s="111"/>
      <c r="I25" s="111"/>
    </row>
    <row r="26" spans="1:9" ht="12.75" customHeight="1">
      <c r="A26" s="109">
        <v>17</v>
      </c>
      <c r="B26" s="110" t="s">
        <v>147</v>
      </c>
      <c r="C26" s="119"/>
      <c r="D26" s="120"/>
      <c r="E26" s="120"/>
      <c r="F26" s="119"/>
      <c r="G26" s="119"/>
      <c r="H26" s="119"/>
      <c r="I26" s="119">
        <v>0</v>
      </c>
    </row>
    <row r="27" spans="1:9" ht="12.75" customHeight="1">
      <c r="A27" s="109"/>
      <c r="B27" s="110" t="s">
        <v>5</v>
      </c>
      <c r="C27" s="119"/>
      <c r="D27" s="120"/>
      <c r="E27" s="120"/>
      <c r="F27" s="119"/>
      <c r="G27" s="119"/>
      <c r="H27" s="119"/>
      <c r="I27" s="119"/>
    </row>
    <row r="28" spans="1:9" ht="43.5" customHeight="1">
      <c r="A28" s="109">
        <v>18</v>
      </c>
      <c r="B28" s="110" t="s">
        <v>148</v>
      </c>
      <c r="C28" s="119"/>
      <c r="D28" s="120"/>
      <c r="E28" s="120"/>
      <c r="F28" s="119"/>
      <c r="G28" s="119"/>
      <c r="H28" s="119"/>
      <c r="I28" s="119"/>
    </row>
    <row r="29" spans="1:9" ht="12.75">
      <c r="A29" s="109">
        <v>19</v>
      </c>
      <c r="B29" s="110" t="s">
        <v>149</v>
      </c>
      <c r="C29" s="119"/>
      <c r="D29" s="120"/>
      <c r="E29" s="120"/>
      <c r="F29" s="119"/>
      <c r="G29" s="119"/>
      <c r="H29" s="119"/>
      <c r="I29" s="119"/>
    </row>
    <row r="30" spans="1:9" ht="12.75">
      <c r="A30" s="109">
        <v>20</v>
      </c>
      <c r="B30" s="110" t="s">
        <v>150</v>
      </c>
      <c r="C30" s="119"/>
      <c r="D30" s="120"/>
      <c r="E30" s="120"/>
      <c r="F30" s="119"/>
      <c r="G30" s="119"/>
      <c r="H30" s="119"/>
      <c r="I30" s="119"/>
    </row>
    <row r="31" spans="1:9" ht="12.75">
      <c r="A31" s="109">
        <v>21</v>
      </c>
      <c r="B31" s="110" t="s">
        <v>151</v>
      </c>
      <c r="C31" s="119"/>
      <c r="D31" s="120"/>
      <c r="E31" s="120"/>
      <c r="F31" s="119"/>
      <c r="G31" s="119"/>
      <c r="H31" s="119"/>
      <c r="I31" s="119"/>
    </row>
    <row r="32" spans="1:9" ht="12.75">
      <c r="A32" s="109"/>
      <c r="B32" s="110" t="s">
        <v>5</v>
      </c>
      <c r="C32" s="119"/>
      <c r="D32" s="120"/>
      <c r="E32" s="120"/>
      <c r="F32" s="119"/>
      <c r="G32" s="119"/>
      <c r="H32" s="119"/>
      <c r="I32" s="119"/>
    </row>
    <row r="33" spans="1:9" ht="40.5" customHeight="1">
      <c r="A33" s="109">
        <v>22</v>
      </c>
      <c r="B33" s="110" t="s">
        <v>148</v>
      </c>
      <c r="C33" s="119"/>
      <c r="D33" s="120"/>
      <c r="E33" s="120"/>
      <c r="F33" s="119"/>
      <c r="G33" s="119"/>
      <c r="H33" s="119"/>
      <c r="I33" s="119"/>
    </row>
    <row r="34" spans="1:9" ht="25.5">
      <c r="A34" s="109">
        <v>23</v>
      </c>
      <c r="B34" s="110" t="s">
        <v>152</v>
      </c>
      <c r="C34" s="119"/>
      <c r="D34" s="120"/>
      <c r="E34" s="120"/>
      <c r="F34" s="119"/>
      <c r="G34" s="119"/>
      <c r="H34" s="119"/>
      <c r="I34" s="119"/>
    </row>
    <row r="35" spans="1:9" ht="12.75">
      <c r="A35" s="109"/>
      <c r="B35" s="110" t="s">
        <v>5</v>
      </c>
      <c r="C35" s="119"/>
      <c r="D35" s="120"/>
      <c r="E35" s="120"/>
      <c r="F35" s="119"/>
      <c r="G35" s="119"/>
      <c r="H35" s="119"/>
      <c r="I35" s="119"/>
    </row>
    <row r="36" spans="1:9" ht="51">
      <c r="A36" s="109">
        <v>24</v>
      </c>
      <c r="B36" s="110" t="s">
        <v>148</v>
      </c>
      <c r="C36" s="119"/>
      <c r="D36" s="120"/>
      <c r="E36" s="120"/>
      <c r="F36" s="119"/>
      <c r="G36" s="119"/>
      <c r="H36" s="119"/>
      <c r="I36" s="119"/>
    </row>
    <row r="37" spans="1:9" ht="12.75">
      <c r="A37" s="109">
        <v>25</v>
      </c>
      <c r="B37" s="124" t="s">
        <v>153</v>
      </c>
      <c r="C37" s="119"/>
      <c r="D37" s="120"/>
      <c r="E37" s="120"/>
      <c r="F37" s="119"/>
      <c r="G37" s="119"/>
      <c r="H37" s="119"/>
      <c r="I37" s="119"/>
    </row>
    <row r="38" spans="1:9" ht="12.75">
      <c r="A38" s="109">
        <v>26</v>
      </c>
      <c r="B38" s="110" t="s">
        <v>154</v>
      </c>
      <c r="C38" s="119"/>
      <c r="D38" s="120"/>
      <c r="E38" s="120"/>
      <c r="F38" s="119"/>
      <c r="G38" s="119"/>
      <c r="H38" s="119"/>
      <c r="I38" s="119"/>
    </row>
    <row r="39" spans="1:9" ht="12.75">
      <c r="A39" s="109">
        <v>27</v>
      </c>
      <c r="B39" s="110" t="s">
        <v>155</v>
      </c>
      <c r="C39" s="119"/>
      <c r="D39" s="120"/>
      <c r="E39" s="120"/>
      <c r="F39" s="119"/>
      <c r="G39" s="119"/>
      <c r="H39" s="119"/>
      <c r="I39" s="119"/>
    </row>
    <row r="40" spans="1:9" ht="14.25">
      <c r="A40" s="109">
        <v>28</v>
      </c>
      <c r="B40" s="123" t="s">
        <v>185</v>
      </c>
      <c r="C40" s="111">
        <f aca="true" t="shared" si="6" ref="C40:I40">C42+C45+C46+C47+C50+C53</f>
        <v>0</v>
      </c>
      <c r="D40" s="112">
        <f t="shared" si="6"/>
        <v>0</v>
      </c>
      <c r="E40" s="112">
        <f t="shared" si="6"/>
        <v>0</v>
      </c>
      <c r="F40" s="111">
        <f t="shared" si="6"/>
        <v>0</v>
      </c>
      <c r="G40" s="111">
        <f t="shared" si="6"/>
        <v>0</v>
      </c>
      <c r="H40" s="111">
        <f t="shared" si="6"/>
        <v>0</v>
      </c>
      <c r="I40" s="111">
        <f t="shared" si="6"/>
        <v>0</v>
      </c>
    </row>
    <row r="41" spans="1:9" ht="12.75">
      <c r="A41" s="109"/>
      <c r="B41" s="110" t="s">
        <v>132</v>
      </c>
      <c r="C41" s="111"/>
      <c r="D41" s="112"/>
      <c r="E41" s="112"/>
      <c r="F41" s="111"/>
      <c r="G41" s="111"/>
      <c r="H41" s="111"/>
      <c r="I41" s="111"/>
    </row>
    <row r="42" spans="1:9" ht="12.75">
      <c r="A42" s="109">
        <v>29</v>
      </c>
      <c r="B42" s="110" t="s">
        <v>156</v>
      </c>
      <c r="C42" s="119"/>
      <c r="D42" s="120"/>
      <c r="E42" s="120"/>
      <c r="F42" s="119"/>
      <c r="G42" s="119"/>
      <c r="H42" s="119"/>
      <c r="I42" s="119"/>
    </row>
    <row r="43" spans="1:9" ht="12.75">
      <c r="A43" s="109"/>
      <c r="B43" s="110" t="s">
        <v>5</v>
      </c>
      <c r="C43" s="119"/>
      <c r="D43" s="120"/>
      <c r="E43" s="120"/>
      <c r="F43" s="119"/>
      <c r="G43" s="119"/>
      <c r="H43" s="119"/>
      <c r="I43" s="119"/>
    </row>
    <row r="44" spans="1:9" ht="44.25" customHeight="1">
      <c r="A44" s="109">
        <v>30</v>
      </c>
      <c r="B44" s="110" t="s">
        <v>148</v>
      </c>
      <c r="C44" s="119"/>
      <c r="D44" s="120"/>
      <c r="E44" s="120"/>
      <c r="F44" s="119"/>
      <c r="G44" s="119"/>
      <c r="H44" s="119"/>
      <c r="I44" s="119"/>
    </row>
    <row r="45" spans="1:9" ht="12.75">
      <c r="A45" s="109">
        <v>31</v>
      </c>
      <c r="B45" s="110" t="s">
        <v>157</v>
      </c>
      <c r="C45" s="119"/>
      <c r="D45" s="120"/>
      <c r="E45" s="120"/>
      <c r="F45" s="119"/>
      <c r="G45" s="119"/>
      <c r="H45" s="119"/>
      <c r="I45" s="119"/>
    </row>
    <row r="46" spans="1:9" ht="12.75">
      <c r="A46" s="109">
        <v>32</v>
      </c>
      <c r="B46" s="110" t="s">
        <v>158</v>
      </c>
      <c r="C46" s="119"/>
      <c r="D46" s="120"/>
      <c r="E46" s="120"/>
      <c r="F46" s="119"/>
      <c r="G46" s="119"/>
      <c r="H46" s="119"/>
      <c r="I46" s="119"/>
    </row>
    <row r="47" spans="1:9" ht="12.75">
      <c r="A47" s="109">
        <v>33</v>
      </c>
      <c r="B47" s="110" t="s">
        <v>159</v>
      </c>
      <c r="C47" s="119"/>
      <c r="D47" s="120"/>
      <c r="E47" s="120"/>
      <c r="F47" s="119"/>
      <c r="G47" s="119"/>
      <c r="H47" s="119"/>
      <c r="I47" s="119"/>
    </row>
    <row r="48" spans="1:9" ht="12.75">
      <c r="A48" s="109"/>
      <c r="B48" s="110" t="s">
        <v>5</v>
      </c>
      <c r="C48" s="119"/>
      <c r="D48" s="120"/>
      <c r="E48" s="120"/>
      <c r="F48" s="119"/>
      <c r="G48" s="119"/>
      <c r="H48" s="119"/>
      <c r="I48" s="119"/>
    </row>
    <row r="49" spans="1:9" ht="38.25" customHeight="1">
      <c r="A49" s="109">
        <v>34</v>
      </c>
      <c r="B49" s="110" t="s">
        <v>148</v>
      </c>
      <c r="C49" s="119"/>
      <c r="D49" s="120"/>
      <c r="E49" s="120"/>
      <c r="F49" s="119"/>
      <c r="G49" s="119"/>
      <c r="H49" s="119"/>
      <c r="I49" s="119"/>
    </row>
    <row r="50" spans="1:9" ht="12.75">
      <c r="A50" s="109">
        <v>35</v>
      </c>
      <c r="B50" s="110" t="s">
        <v>160</v>
      </c>
      <c r="C50" s="119"/>
      <c r="D50" s="120"/>
      <c r="E50" s="120"/>
      <c r="F50" s="119"/>
      <c r="G50" s="119"/>
      <c r="H50" s="119"/>
      <c r="I50" s="119"/>
    </row>
    <row r="51" spans="1:9" ht="12.75">
      <c r="A51" s="109"/>
      <c r="B51" s="110" t="s">
        <v>5</v>
      </c>
      <c r="C51" s="119"/>
      <c r="D51" s="120"/>
      <c r="E51" s="120"/>
      <c r="F51" s="119"/>
      <c r="G51" s="119"/>
      <c r="H51" s="119"/>
      <c r="I51" s="119"/>
    </row>
    <row r="52" spans="1:9" ht="42" customHeight="1">
      <c r="A52" s="109">
        <v>36</v>
      </c>
      <c r="B52" s="110" t="s">
        <v>148</v>
      </c>
      <c r="C52" s="119"/>
      <c r="D52" s="120"/>
      <c r="E52" s="120"/>
      <c r="F52" s="119"/>
      <c r="G52" s="119"/>
      <c r="H52" s="119"/>
      <c r="I52" s="119"/>
    </row>
    <row r="53" spans="1:9" ht="12.75">
      <c r="A53" s="109">
        <v>37</v>
      </c>
      <c r="B53" s="110" t="s">
        <v>161</v>
      </c>
      <c r="C53" s="119"/>
      <c r="D53" s="120"/>
      <c r="E53" s="120"/>
      <c r="F53" s="119"/>
      <c r="G53" s="119"/>
      <c r="H53" s="119"/>
      <c r="I53" s="119"/>
    </row>
    <row r="54" spans="1:9" ht="14.25">
      <c r="A54" s="109">
        <v>38</v>
      </c>
      <c r="B54" s="123" t="s">
        <v>186</v>
      </c>
      <c r="C54" s="111">
        <f aca="true" t="shared" si="7" ref="C54:I54">C56+C59+C62+C65+C66</f>
        <v>0</v>
      </c>
      <c r="D54" s="111">
        <f t="shared" si="7"/>
        <v>0</v>
      </c>
      <c r="E54" s="111">
        <f t="shared" si="7"/>
        <v>0</v>
      </c>
      <c r="F54" s="111">
        <f t="shared" si="7"/>
        <v>0</v>
      </c>
      <c r="G54" s="111">
        <f t="shared" si="7"/>
        <v>0</v>
      </c>
      <c r="H54" s="111">
        <f t="shared" si="7"/>
        <v>0</v>
      </c>
      <c r="I54" s="111">
        <f t="shared" si="7"/>
        <v>0</v>
      </c>
    </row>
    <row r="55" spans="1:9" ht="12.75">
      <c r="A55" s="109"/>
      <c r="B55" s="110" t="s">
        <v>132</v>
      </c>
      <c r="C55" s="111"/>
      <c r="D55" s="112"/>
      <c r="E55" s="112"/>
      <c r="F55" s="111"/>
      <c r="G55" s="111"/>
      <c r="H55" s="111"/>
      <c r="I55" s="111"/>
    </row>
    <row r="56" spans="1:9" ht="12.75">
      <c r="A56" s="109">
        <v>39</v>
      </c>
      <c r="B56" s="110" t="s">
        <v>162</v>
      </c>
      <c r="C56" s="119"/>
      <c r="D56" s="120"/>
      <c r="E56" s="120">
        <f>D56+E26-E42</f>
        <v>0</v>
      </c>
      <c r="F56" s="119">
        <f>E56+F26-F42</f>
        <v>0</v>
      </c>
      <c r="G56" s="119">
        <f>F56+G26-G42</f>
        <v>0</v>
      </c>
      <c r="H56" s="119">
        <f>G56+H26-H42</f>
        <v>0</v>
      </c>
      <c r="I56" s="119">
        <f>H56+I26-I42</f>
        <v>0</v>
      </c>
    </row>
    <row r="57" spans="1:9" ht="12.75">
      <c r="A57" s="109"/>
      <c r="B57" s="110" t="s">
        <v>5</v>
      </c>
      <c r="C57" s="119"/>
      <c r="D57" s="120"/>
      <c r="E57" s="120"/>
      <c r="F57" s="119"/>
      <c r="G57" s="119"/>
      <c r="H57" s="119"/>
      <c r="I57" s="119"/>
    </row>
    <row r="58" spans="1:9" ht="42.75" customHeight="1">
      <c r="A58" s="109">
        <v>40</v>
      </c>
      <c r="B58" s="110" t="s">
        <v>148</v>
      </c>
      <c r="C58" s="119"/>
      <c r="D58" s="120"/>
      <c r="E58" s="120"/>
      <c r="F58" s="119"/>
      <c r="G58" s="119"/>
      <c r="H58" s="119"/>
      <c r="I58" s="119"/>
    </row>
    <row r="59" spans="1:9" ht="12.75">
      <c r="A59" s="109">
        <v>41</v>
      </c>
      <c r="B59" s="110" t="s">
        <v>163</v>
      </c>
      <c r="C59" s="119"/>
      <c r="D59" s="120"/>
      <c r="E59" s="120"/>
      <c r="F59" s="119"/>
      <c r="G59" s="119"/>
      <c r="H59" s="119"/>
      <c r="I59" s="119"/>
    </row>
    <row r="60" spans="1:9" ht="12.75">
      <c r="A60" s="109"/>
      <c r="B60" s="110" t="s">
        <v>5</v>
      </c>
      <c r="C60" s="119"/>
      <c r="D60" s="120"/>
      <c r="E60" s="120"/>
      <c r="F60" s="119"/>
      <c r="G60" s="119"/>
      <c r="H60" s="119"/>
      <c r="I60" s="119"/>
    </row>
    <row r="61" spans="1:9" ht="38.25" customHeight="1">
      <c r="A61" s="109">
        <v>42</v>
      </c>
      <c r="B61" s="110" t="s">
        <v>148</v>
      </c>
      <c r="C61" s="119"/>
      <c r="D61" s="120"/>
      <c r="E61" s="120"/>
      <c r="F61" s="119"/>
      <c r="G61" s="119"/>
      <c r="H61" s="119"/>
      <c r="I61" s="119"/>
    </row>
    <row r="62" spans="1:9" ht="12.75">
      <c r="A62" s="109">
        <v>43</v>
      </c>
      <c r="B62" s="110" t="s">
        <v>164</v>
      </c>
      <c r="C62" s="119"/>
      <c r="D62" s="120"/>
      <c r="E62" s="120"/>
      <c r="F62" s="119"/>
      <c r="G62" s="119"/>
      <c r="H62" s="119"/>
      <c r="I62" s="119"/>
    </row>
    <row r="63" spans="1:9" ht="12.75">
      <c r="A63" s="109"/>
      <c r="B63" s="110" t="s">
        <v>5</v>
      </c>
      <c r="C63" s="119"/>
      <c r="D63" s="120"/>
      <c r="E63" s="120"/>
      <c r="F63" s="119"/>
      <c r="G63" s="119"/>
      <c r="H63" s="119"/>
      <c r="I63" s="119"/>
    </row>
    <row r="64" spans="1:9" ht="40.5" customHeight="1">
      <c r="A64" s="109">
        <v>44</v>
      </c>
      <c r="B64" s="110" t="s">
        <v>148</v>
      </c>
      <c r="C64" s="119"/>
      <c r="D64" s="120"/>
      <c r="E64" s="120"/>
      <c r="F64" s="119"/>
      <c r="G64" s="119"/>
      <c r="H64" s="119"/>
      <c r="I64" s="119"/>
    </row>
    <row r="65" spans="1:9" ht="14.25">
      <c r="A65" s="109">
        <v>45</v>
      </c>
      <c r="B65" s="110" t="s">
        <v>187</v>
      </c>
      <c r="C65" s="119"/>
      <c r="D65" s="120"/>
      <c r="E65" s="120"/>
      <c r="F65" s="119"/>
      <c r="G65" s="119"/>
      <c r="H65" s="119"/>
      <c r="I65" s="119"/>
    </row>
    <row r="66" spans="1:9" ht="12.75">
      <c r="A66" s="109">
        <v>46</v>
      </c>
      <c r="B66" s="110" t="s">
        <v>165</v>
      </c>
      <c r="C66" s="119"/>
      <c r="D66" s="120"/>
      <c r="E66" s="120"/>
      <c r="F66" s="119"/>
      <c r="G66" s="119"/>
      <c r="H66" s="119"/>
      <c r="I66" s="119"/>
    </row>
    <row r="67" spans="1:9" ht="12.75">
      <c r="A67" s="109"/>
      <c r="B67" s="110" t="s">
        <v>5</v>
      </c>
      <c r="C67" s="119"/>
      <c r="D67" s="120"/>
      <c r="E67" s="120"/>
      <c r="F67" s="119"/>
      <c r="G67" s="119"/>
      <c r="H67" s="119"/>
      <c r="I67" s="119"/>
    </row>
    <row r="68" spans="1:9" ht="12.75">
      <c r="A68" s="109">
        <v>47</v>
      </c>
      <c r="B68" s="110" t="s">
        <v>166</v>
      </c>
      <c r="C68" s="119"/>
      <c r="D68" s="120"/>
      <c r="E68" s="120"/>
      <c r="F68" s="119"/>
      <c r="G68" s="119"/>
      <c r="H68" s="119"/>
      <c r="I68" s="119"/>
    </row>
    <row r="69" spans="1:9" ht="12.75">
      <c r="A69" s="109">
        <v>48</v>
      </c>
      <c r="B69" s="110" t="s">
        <v>167</v>
      </c>
      <c r="C69" s="119"/>
      <c r="D69" s="120"/>
      <c r="E69" s="120"/>
      <c r="F69" s="119"/>
      <c r="G69" s="119"/>
      <c r="H69" s="119"/>
      <c r="I69" s="119"/>
    </row>
    <row r="70" spans="1:9" ht="12.75">
      <c r="A70" s="109">
        <v>49</v>
      </c>
      <c r="B70" s="110" t="s">
        <v>168</v>
      </c>
      <c r="C70" s="112">
        <f aca="true" t="shared" si="8" ref="C70:I70">IF(C4=0,0,C54/C4*100)</f>
        <v>0</v>
      </c>
      <c r="D70" s="112">
        <f t="shared" si="8"/>
        <v>0</v>
      </c>
      <c r="E70" s="112">
        <f t="shared" si="8"/>
        <v>0</v>
      </c>
      <c r="F70" s="112">
        <f t="shared" si="8"/>
        <v>0</v>
      </c>
      <c r="G70" s="112">
        <f t="shared" si="8"/>
        <v>0</v>
      </c>
      <c r="H70" s="112">
        <f t="shared" si="8"/>
        <v>0</v>
      </c>
      <c r="I70" s="112">
        <f t="shared" si="8"/>
        <v>0</v>
      </c>
    </row>
    <row r="71" spans="1:9" ht="25.5">
      <c r="A71" s="109">
        <v>50</v>
      </c>
      <c r="B71" s="110" t="s">
        <v>169</v>
      </c>
      <c r="C71" s="112">
        <f aca="true" t="shared" si="9" ref="C71:I71">(C54-C58-C61-C64)/C4*100</f>
        <v>0</v>
      </c>
      <c r="D71" s="112">
        <f t="shared" si="9"/>
        <v>0</v>
      </c>
      <c r="E71" s="112">
        <f t="shared" si="9"/>
        <v>0</v>
      </c>
      <c r="F71" s="112">
        <f t="shared" si="9"/>
        <v>0</v>
      </c>
      <c r="G71" s="112">
        <f t="shared" si="9"/>
        <v>0</v>
      </c>
      <c r="H71" s="112">
        <f t="shared" si="9"/>
        <v>0</v>
      </c>
      <c r="I71" s="112">
        <f t="shared" si="9"/>
        <v>0</v>
      </c>
    </row>
    <row r="72" spans="1:9" ht="25.5">
      <c r="A72" s="109">
        <v>51</v>
      </c>
      <c r="B72" s="110" t="s">
        <v>170</v>
      </c>
      <c r="C72" s="112">
        <f aca="true" t="shared" si="10" ref="C72:I72">C54/(C8+C11-C14)*100</f>
        <v>0</v>
      </c>
      <c r="D72" s="112">
        <f t="shared" si="10"/>
        <v>0</v>
      </c>
      <c r="E72" s="112">
        <f t="shared" si="10"/>
        <v>0</v>
      </c>
      <c r="F72" s="112">
        <f t="shared" si="10"/>
        <v>0</v>
      </c>
      <c r="G72" s="112">
        <f t="shared" si="10"/>
        <v>0</v>
      </c>
      <c r="H72" s="112">
        <f t="shared" si="10"/>
        <v>0</v>
      </c>
      <c r="I72" s="112">
        <f t="shared" si="10"/>
        <v>0</v>
      </c>
    </row>
    <row r="73" spans="1:9" ht="38.25">
      <c r="A73" s="109">
        <v>52</v>
      </c>
      <c r="B73" s="110" t="s">
        <v>171</v>
      </c>
      <c r="C73" s="112">
        <f aca="true" t="shared" si="11" ref="C73:I73">(C54-C58-C61-C64)/(C8+C11-C14)*100</f>
        <v>0</v>
      </c>
      <c r="D73" s="112">
        <f t="shared" si="11"/>
        <v>0</v>
      </c>
      <c r="E73" s="112">
        <f t="shared" si="11"/>
        <v>0</v>
      </c>
      <c r="F73" s="112">
        <f t="shared" si="11"/>
        <v>0</v>
      </c>
      <c r="G73" s="112">
        <f t="shared" si="11"/>
        <v>0</v>
      </c>
      <c r="H73" s="112">
        <f t="shared" si="11"/>
        <v>0</v>
      </c>
      <c r="I73" s="112">
        <f t="shared" si="11"/>
        <v>0</v>
      </c>
    </row>
    <row r="74" spans="1:9" ht="14.25">
      <c r="A74" s="109">
        <v>53</v>
      </c>
      <c r="B74" s="123" t="s">
        <v>188</v>
      </c>
      <c r="C74" s="111">
        <f aca="true" t="shared" si="12" ref="C74:I74">C76+C79+C82+C85</f>
        <v>0</v>
      </c>
      <c r="D74" s="112">
        <f t="shared" si="12"/>
        <v>0</v>
      </c>
      <c r="E74" s="112">
        <f t="shared" si="12"/>
        <v>0</v>
      </c>
      <c r="F74" s="112">
        <f t="shared" si="12"/>
        <v>0</v>
      </c>
      <c r="G74" s="112">
        <f t="shared" si="12"/>
        <v>0</v>
      </c>
      <c r="H74" s="112">
        <f t="shared" si="12"/>
        <v>0</v>
      </c>
      <c r="I74" s="112">
        <f t="shared" si="12"/>
        <v>0</v>
      </c>
    </row>
    <row r="75" spans="1:9" ht="15" customHeight="1">
      <c r="A75" s="109"/>
      <c r="B75" s="110" t="s">
        <v>172</v>
      </c>
      <c r="C75" s="111"/>
      <c r="D75" s="112"/>
      <c r="E75" s="112"/>
      <c r="F75" s="112"/>
      <c r="G75" s="112"/>
      <c r="H75" s="112"/>
      <c r="I75" s="112"/>
    </row>
    <row r="76" spans="1:9" ht="12.75">
      <c r="A76" s="109">
        <v>54</v>
      </c>
      <c r="B76" s="110" t="s">
        <v>173</v>
      </c>
      <c r="C76" s="119"/>
      <c r="D76" s="120">
        <f aca="true" t="shared" si="13" ref="D76:I76">D19+D42</f>
        <v>0</v>
      </c>
      <c r="E76" s="120">
        <f t="shared" si="13"/>
        <v>0</v>
      </c>
      <c r="F76" s="120">
        <f t="shared" si="13"/>
        <v>0</v>
      </c>
      <c r="G76" s="120">
        <f t="shared" si="13"/>
        <v>0</v>
      </c>
      <c r="H76" s="120">
        <f t="shared" si="13"/>
        <v>0</v>
      </c>
      <c r="I76" s="120">
        <f t="shared" si="13"/>
        <v>0</v>
      </c>
    </row>
    <row r="77" spans="1:9" ht="12.75">
      <c r="A77" s="109"/>
      <c r="B77" s="110" t="s">
        <v>5</v>
      </c>
      <c r="C77" s="119"/>
      <c r="D77" s="120"/>
      <c r="E77" s="120"/>
      <c r="F77" s="120"/>
      <c r="G77" s="120"/>
      <c r="H77" s="120"/>
      <c r="I77" s="120"/>
    </row>
    <row r="78" spans="1:9" ht="39" customHeight="1">
      <c r="A78" s="109">
        <v>55</v>
      </c>
      <c r="B78" s="110" t="s">
        <v>148</v>
      </c>
      <c r="C78" s="119"/>
      <c r="D78" s="120"/>
      <c r="E78" s="120"/>
      <c r="F78" s="120"/>
      <c r="G78" s="120"/>
      <c r="H78" s="120"/>
      <c r="I78" s="120"/>
    </row>
    <row r="79" spans="1:9" ht="12.75">
      <c r="A79" s="109">
        <v>56</v>
      </c>
      <c r="B79" s="110" t="s">
        <v>174</v>
      </c>
      <c r="C79" s="119"/>
      <c r="D79" s="120"/>
      <c r="E79" s="120"/>
      <c r="F79" s="120"/>
      <c r="G79" s="120"/>
      <c r="H79" s="120"/>
      <c r="I79" s="120"/>
    </row>
    <row r="80" spans="1:9" ht="12.75">
      <c r="A80" s="109"/>
      <c r="B80" s="110" t="s">
        <v>5</v>
      </c>
      <c r="C80" s="119"/>
      <c r="D80" s="120"/>
      <c r="E80" s="120"/>
      <c r="F80" s="120"/>
      <c r="G80" s="120"/>
      <c r="H80" s="120"/>
      <c r="I80" s="120"/>
    </row>
    <row r="81" spans="1:9" ht="36.75" customHeight="1">
      <c r="A81" s="109">
        <v>57</v>
      </c>
      <c r="B81" s="110" t="s">
        <v>148</v>
      </c>
      <c r="C81" s="119"/>
      <c r="D81" s="120"/>
      <c r="E81" s="120"/>
      <c r="F81" s="120"/>
      <c r="G81" s="120"/>
      <c r="H81" s="120"/>
      <c r="I81" s="120"/>
    </row>
    <row r="82" spans="1:9" ht="12.75">
      <c r="A82" s="109">
        <v>58</v>
      </c>
      <c r="B82" s="110" t="s">
        <v>175</v>
      </c>
      <c r="C82" s="119"/>
      <c r="D82" s="120"/>
      <c r="E82" s="120"/>
      <c r="F82" s="120"/>
      <c r="G82" s="120"/>
      <c r="H82" s="120"/>
      <c r="I82" s="120"/>
    </row>
    <row r="83" spans="1:9" ht="12.75">
      <c r="A83" s="109"/>
      <c r="B83" s="110" t="s">
        <v>5</v>
      </c>
      <c r="C83" s="119"/>
      <c r="D83" s="120"/>
      <c r="E83" s="120"/>
      <c r="F83" s="120"/>
      <c r="G83" s="120"/>
      <c r="H83" s="120"/>
      <c r="I83" s="120"/>
    </row>
    <row r="84" spans="1:9" ht="41.25" customHeight="1">
      <c r="A84" s="109">
        <v>59</v>
      </c>
      <c r="B84" s="110" t="s">
        <v>148</v>
      </c>
      <c r="C84" s="119"/>
      <c r="D84" s="120"/>
      <c r="E84" s="120"/>
      <c r="F84" s="120"/>
      <c r="G84" s="120"/>
      <c r="H84" s="120"/>
      <c r="I84" s="120"/>
    </row>
    <row r="85" spans="1:9" ht="13.5" customHeight="1">
      <c r="A85" s="109">
        <v>60</v>
      </c>
      <c r="B85" s="110" t="s">
        <v>189</v>
      </c>
      <c r="C85" s="119"/>
      <c r="D85" s="120"/>
      <c r="E85" s="120"/>
      <c r="F85" s="120"/>
      <c r="G85" s="120"/>
      <c r="H85" s="120"/>
      <c r="I85" s="120"/>
    </row>
    <row r="86" spans="1:9" ht="12.75">
      <c r="A86" s="109">
        <v>61</v>
      </c>
      <c r="B86" s="110" t="s">
        <v>176</v>
      </c>
      <c r="C86" s="120">
        <f aca="true" t="shared" si="14" ref="C86:I86">C76/C4*100</f>
        <v>0</v>
      </c>
      <c r="D86" s="120">
        <f t="shared" si="14"/>
        <v>0</v>
      </c>
      <c r="E86" s="120">
        <f t="shared" si="14"/>
        <v>0</v>
      </c>
      <c r="F86" s="120">
        <f t="shared" si="14"/>
        <v>0</v>
      </c>
      <c r="G86" s="120">
        <f t="shared" si="14"/>
        <v>0</v>
      </c>
      <c r="H86" s="120">
        <f t="shared" si="14"/>
        <v>0</v>
      </c>
      <c r="I86" s="120">
        <f t="shared" si="14"/>
        <v>0</v>
      </c>
    </row>
    <row r="87" spans="1:9" ht="25.5">
      <c r="A87" s="109">
        <v>62</v>
      </c>
      <c r="B87" s="110" t="s">
        <v>177</v>
      </c>
      <c r="C87" s="120">
        <f aca="true" t="shared" si="15" ref="C87:I87">(C74-C78-C81-C84)/C4*100</f>
        <v>0</v>
      </c>
      <c r="D87" s="120">
        <f t="shared" si="15"/>
        <v>0</v>
      </c>
      <c r="E87" s="120">
        <f t="shared" si="15"/>
        <v>0</v>
      </c>
      <c r="F87" s="120">
        <f t="shared" si="15"/>
        <v>0</v>
      </c>
      <c r="G87" s="120">
        <f t="shared" si="15"/>
        <v>0</v>
      </c>
      <c r="H87" s="120">
        <f t="shared" si="15"/>
        <v>0</v>
      </c>
      <c r="I87" s="120">
        <f t="shared" si="15"/>
        <v>0</v>
      </c>
    </row>
    <row r="88" spans="1:9" ht="25.5">
      <c r="A88" s="109">
        <v>63</v>
      </c>
      <c r="B88" s="110" t="s">
        <v>178</v>
      </c>
      <c r="C88" s="120">
        <f aca="true" t="shared" si="16" ref="C88:I88">C74/(C8+C11-C14)*100</f>
        <v>0</v>
      </c>
      <c r="D88" s="120">
        <f t="shared" si="16"/>
        <v>0</v>
      </c>
      <c r="E88" s="120">
        <f t="shared" si="16"/>
        <v>0</v>
      </c>
      <c r="F88" s="120">
        <f t="shared" si="16"/>
        <v>0</v>
      </c>
      <c r="G88" s="120">
        <f t="shared" si="16"/>
        <v>0</v>
      </c>
      <c r="H88" s="120">
        <f t="shared" si="16"/>
        <v>0</v>
      </c>
      <c r="I88" s="120">
        <f t="shared" si="16"/>
        <v>0</v>
      </c>
    </row>
    <row r="89" spans="1:9" ht="38.25">
      <c r="A89" s="109">
        <v>64</v>
      </c>
      <c r="B89" s="110" t="s">
        <v>179</v>
      </c>
      <c r="C89" s="120">
        <f aca="true" t="shared" si="17" ref="C89:I89">(C74-C78-C81-C84)/(C8+C11-C14)*100</f>
        <v>0</v>
      </c>
      <c r="D89" s="120">
        <f t="shared" si="17"/>
        <v>0</v>
      </c>
      <c r="E89" s="120">
        <f t="shared" si="17"/>
        <v>0</v>
      </c>
      <c r="F89" s="120">
        <f t="shared" si="17"/>
        <v>0</v>
      </c>
      <c r="G89" s="120">
        <f t="shared" si="17"/>
        <v>0</v>
      </c>
      <c r="H89" s="120">
        <f t="shared" si="17"/>
        <v>0</v>
      </c>
      <c r="I89" s="120">
        <f t="shared" si="17"/>
        <v>0</v>
      </c>
    </row>
    <row r="90" spans="1:9" ht="76.5">
      <c r="A90" s="109">
        <v>65</v>
      </c>
      <c r="B90" s="110" t="s">
        <v>180</v>
      </c>
      <c r="C90" s="120"/>
      <c r="D90" s="120"/>
      <c r="E90" s="120"/>
      <c r="F90" s="120">
        <f>((C6+C13-(C17-C19))/C4+(D6+D13-(D17-D19))/D4+(E6+E13-(E17-E19))/E4)/3*100</f>
        <v>0</v>
      </c>
      <c r="G90" s="120">
        <f>((D6+D13-(D17-D19))/D4+(E6+E13-(E17-E19))/E4+(F6+F13-(F17-F19))/F4)/3*100</f>
        <v>0</v>
      </c>
      <c r="H90" s="120">
        <f>((E6+E13-(E17-E19))/E4+(F6+F13-(F17-F19))/F4+(G6+G13-(G17-G19))/G4)/3*100</f>
        <v>0</v>
      </c>
      <c r="I90" s="120">
        <f>((F6+F13-(F17-F19))/F4+(G6+G13-(G17-G19))/G4+(H6+H13-(H17-H19))/H4)/3*100</f>
        <v>0</v>
      </c>
    </row>
    <row r="91" spans="1:9" ht="25.5">
      <c r="A91" s="109">
        <v>66</v>
      </c>
      <c r="B91" s="110" t="s">
        <v>181</v>
      </c>
      <c r="C91" s="120">
        <f aca="true" t="shared" si="18" ref="C91:I91">C6-C17</f>
        <v>0</v>
      </c>
      <c r="D91" s="120">
        <f t="shared" si="18"/>
        <v>0</v>
      </c>
      <c r="E91" s="120">
        <f t="shared" si="18"/>
        <v>0</v>
      </c>
      <c r="F91" s="120">
        <f t="shared" si="18"/>
        <v>0</v>
      </c>
      <c r="G91" s="120">
        <f t="shared" si="18"/>
        <v>0</v>
      </c>
      <c r="H91" s="120">
        <f t="shared" si="18"/>
        <v>0</v>
      </c>
      <c r="I91" s="120">
        <f t="shared" si="18"/>
        <v>0</v>
      </c>
    </row>
    <row r="93" ht="14.25">
      <c r="A93" s="125" t="s">
        <v>190</v>
      </c>
    </row>
    <row r="94" spans="1:9" ht="12.75">
      <c r="A94" s="227" t="s">
        <v>191</v>
      </c>
      <c r="B94" s="228"/>
      <c r="C94" s="228"/>
      <c r="D94" s="228"/>
      <c r="E94" s="228"/>
      <c r="F94" s="228"/>
      <c r="G94" s="228"/>
      <c r="H94" s="228"/>
      <c r="I94" s="228"/>
    </row>
    <row r="95" ht="14.25">
      <c r="A95" s="125" t="s">
        <v>192</v>
      </c>
    </row>
    <row r="96" spans="1:9" ht="53.25" customHeight="1">
      <c r="A96" s="227" t="s">
        <v>193</v>
      </c>
      <c r="B96" s="228"/>
      <c r="C96" s="228"/>
      <c r="D96" s="228"/>
      <c r="E96" s="228"/>
      <c r="F96" s="228"/>
      <c r="G96" s="228"/>
      <c r="H96" s="228"/>
      <c r="I96" s="228"/>
    </row>
    <row r="97" ht="14.25">
      <c r="A97" s="126"/>
    </row>
    <row r="98" ht="14.25">
      <c r="A98" s="126"/>
    </row>
    <row r="99" ht="12.75">
      <c r="G99" s="128"/>
    </row>
    <row r="100" ht="25.5" customHeight="1">
      <c r="G100" s="129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91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6" ht="18">
      <c r="A2" s="3"/>
      <c r="B2" s="3"/>
      <c r="C2" s="3"/>
      <c r="D2" s="3"/>
      <c r="E2" s="3"/>
      <c r="F2" s="3"/>
    </row>
    <row r="3" spans="1:11" ht="12.75">
      <c r="A3" s="22"/>
      <c r="B3" s="22"/>
      <c r="C3" s="22"/>
      <c r="D3" s="22"/>
      <c r="E3" s="22"/>
      <c r="G3" s="9"/>
      <c r="H3" s="9"/>
      <c r="I3" s="9"/>
      <c r="J3" s="9"/>
      <c r="K3" s="23" t="s">
        <v>14</v>
      </c>
    </row>
    <row r="4" spans="1:11" s="25" customFormat="1" ht="18.75" customHeight="1">
      <c r="A4" s="192" t="s">
        <v>1</v>
      </c>
      <c r="B4" s="192" t="s">
        <v>2</v>
      </c>
      <c r="C4" s="192" t="s">
        <v>9</v>
      </c>
      <c r="D4" s="192" t="s">
        <v>38</v>
      </c>
      <c r="E4" s="192" t="s">
        <v>5</v>
      </c>
      <c r="F4" s="192"/>
      <c r="G4" s="192"/>
      <c r="H4" s="192"/>
      <c r="I4" s="192"/>
      <c r="J4" s="192"/>
      <c r="K4" s="192"/>
    </row>
    <row r="5" spans="1:11" s="25" customFormat="1" ht="20.25" customHeight="1">
      <c r="A5" s="192"/>
      <c r="B5" s="192"/>
      <c r="C5" s="192"/>
      <c r="D5" s="192"/>
      <c r="E5" s="192" t="s">
        <v>10</v>
      </c>
      <c r="F5" s="192" t="s">
        <v>18</v>
      </c>
      <c r="G5" s="192"/>
      <c r="H5" s="192"/>
      <c r="I5" s="192"/>
      <c r="J5" s="192"/>
      <c r="K5" s="192" t="s">
        <v>11</v>
      </c>
    </row>
    <row r="6" spans="1:11" s="25" customFormat="1" ht="63.75">
      <c r="A6" s="192"/>
      <c r="B6" s="192"/>
      <c r="C6" s="192"/>
      <c r="D6" s="192"/>
      <c r="E6" s="192"/>
      <c r="F6" s="34" t="s">
        <v>23</v>
      </c>
      <c r="G6" s="34" t="s">
        <v>24</v>
      </c>
      <c r="H6" s="34" t="s">
        <v>19</v>
      </c>
      <c r="I6" s="34" t="s">
        <v>21</v>
      </c>
      <c r="J6" s="34" t="s">
        <v>22</v>
      </c>
      <c r="K6" s="192"/>
    </row>
    <row r="7" spans="1:11" s="25" customFormat="1" ht="6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</row>
    <row r="8" spans="1:11" s="25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s="25" customFormat="1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5" customFormat="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25" customFormat="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25" customFormat="1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5" customFormat="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5" customFormat="1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5" customFormat="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25" customFormat="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25" customFormat="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25" customFormat="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s="25" customFormat="1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s="30" customFormat="1" ht="24.75" customHeight="1">
      <c r="A20" s="188" t="s">
        <v>20</v>
      </c>
      <c r="B20" s="189"/>
      <c r="C20" s="190"/>
      <c r="D20" s="24"/>
      <c r="E20" s="24"/>
      <c r="F20" s="24"/>
      <c r="G20" s="24"/>
      <c r="H20" s="24"/>
      <c r="I20" s="24"/>
      <c r="J20" s="24"/>
      <c r="K20" s="24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K8" sqref="K8"/>
    </sheetView>
  </sheetViews>
  <sheetFormatPr defaultColWidth="9.00390625" defaultRowHeight="12.75"/>
  <cols>
    <col min="1" max="1" width="4.625" style="76" customWidth="1"/>
    <col min="2" max="2" width="43.25390625" style="76" customWidth="1"/>
    <col min="3" max="3" width="9.875" style="76" customWidth="1"/>
    <col min="4" max="16384" width="9.125" style="76" customWidth="1"/>
  </cols>
  <sheetData>
    <row r="1" s="75" customFormat="1" ht="12">
      <c r="C1" s="75" t="s">
        <v>73</v>
      </c>
    </row>
    <row r="2" s="75" customFormat="1" ht="12">
      <c r="C2" s="75" t="s">
        <v>74</v>
      </c>
    </row>
    <row r="3" s="75" customFormat="1" ht="12">
      <c r="C3" s="75" t="s">
        <v>75</v>
      </c>
    </row>
    <row r="4" s="75" customFormat="1" ht="12">
      <c r="C4" s="75" t="s">
        <v>76</v>
      </c>
    </row>
    <row r="5" ht="15.75">
      <c r="C5" s="77"/>
    </row>
    <row r="7" spans="1:6" ht="25.5" customHeight="1">
      <c r="A7" s="194" t="s">
        <v>77</v>
      </c>
      <c r="B7" s="194"/>
      <c r="C7" s="194"/>
      <c r="D7" s="194"/>
      <c r="E7" s="194"/>
      <c r="F7" s="194"/>
    </row>
    <row r="8" spans="1:6" ht="25.5" customHeight="1">
      <c r="A8" s="78"/>
      <c r="B8" s="78"/>
      <c r="C8" s="78"/>
      <c r="D8" s="78"/>
      <c r="E8" s="78"/>
      <c r="F8" s="78"/>
    </row>
    <row r="9" ht="12.75">
      <c r="F9" s="79" t="s">
        <v>78</v>
      </c>
    </row>
    <row r="10" spans="1:6" ht="35.25" customHeight="1">
      <c r="A10" s="193" t="s">
        <v>79</v>
      </c>
      <c r="B10" s="193" t="s">
        <v>80</v>
      </c>
      <c r="C10" s="193" t="s">
        <v>81</v>
      </c>
      <c r="D10" s="193" t="s">
        <v>82</v>
      </c>
      <c r="E10" s="193"/>
      <c r="F10" s="193"/>
    </row>
    <row r="11" spans="1:6" ht="27.75" customHeight="1">
      <c r="A11" s="193"/>
      <c r="B11" s="193"/>
      <c r="C11" s="193"/>
      <c r="D11" s="80" t="s">
        <v>83</v>
      </c>
      <c r="E11" s="80" t="s">
        <v>84</v>
      </c>
      <c r="F11" s="80" t="s">
        <v>85</v>
      </c>
    </row>
    <row r="12" spans="1:6" ht="12.75">
      <c r="A12" s="81" t="s">
        <v>86</v>
      </c>
      <c r="B12" s="82" t="s">
        <v>87</v>
      </c>
      <c r="C12" s="82"/>
      <c r="D12" s="82"/>
      <c r="E12" s="82"/>
      <c r="F12" s="82"/>
    </row>
    <row r="13" spans="1:6" ht="12.75">
      <c r="A13" s="82"/>
      <c r="B13" s="83" t="s">
        <v>88</v>
      </c>
      <c r="C13" s="82"/>
      <c r="D13" s="82"/>
      <c r="E13" s="82"/>
      <c r="F13" s="82"/>
    </row>
    <row r="14" spans="1:6" ht="12.75">
      <c r="A14" s="82"/>
      <c r="B14" s="83" t="s">
        <v>89</v>
      </c>
      <c r="C14" s="82"/>
      <c r="D14" s="82"/>
      <c r="E14" s="82"/>
      <c r="F14" s="82"/>
    </row>
    <row r="15" spans="1:6" ht="12.75">
      <c r="A15" s="84"/>
      <c r="B15" s="85" t="s">
        <v>90</v>
      </c>
      <c r="C15" s="84"/>
      <c r="D15" s="84"/>
      <c r="E15" s="84"/>
      <c r="F15" s="84"/>
    </row>
    <row r="16" spans="1:6" ht="12.75">
      <c r="A16" s="81" t="s">
        <v>91</v>
      </c>
      <c r="B16" s="82" t="s">
        <v>92</v>
      </c>
      <c r="C16" s="82"/>
      <c r="D16" s="82"/>
      <c r="E16" s="82"/>
      <c r="F16" s="82"/>
    </row>
    <row r="17" spans="1:6" ht="12.75">
      <c r="A17" s="82"/>
      <c r="B17" s="83" t="s">
        <v>88</v>
      </c>
      <c r="C17" s="82"/>
      <c r="D17" s="82"/>
      <c r="E17" s="82"/>
      <c r="F17" s="82"/>
    </row>
    <row r="18" spans="1:6" ht="12.75">
      <c r="A18" s="82"/>
      <c r="B18" s="83" t="s">
        <v>89</v>
      </c>
      <c r="C18" s="82"/>
      <c r="D18" s="82"/>
      <c r="E18" s="82"/>
      <c r="F18" s="82"/>
    </row>
    <row r="19" spans="1:6" ht="12.75">
      <c r="A19" s="84"/>
      <c r="B19" s="85" t="s">
        <v>90</v>
      </c>
      <c r="C19" s="84"/>
      <c r="D19" s="84"/>
      <c r="E19" s="84"/>
      <c r="F19" s="84"/>
    </row>
    <row r="20" spans="1:6" ht="12.75">
      <c r="A20" s="81"/>
      <c r="B20" s="82" t="s">
        <v>93</v>
      </c>
      <c r="C20" s="82"/>
      <c r="D20" s="82"/>
      <c r="E20" s="82"/>
      <c r="F20" s="82"/>
    </row>
    <row r="21" spans="1:6" ht="12.75">
      <c r="A21" s="82"/>
      <c r="B21" s="83" t="s">
        <v>88</v>
      </c>
      <c r="C21" s="82"/>
      <c r="D21" s="82"/>
      <c r="E21" s="82"/>
      <c r="F21" s="82"/>
    </row>
    <row r="22" spans="1:6" ht="12.75">
      <c r="A22" s="82"/>
      <c r="B22" s="83" t="s">
        <v>89</v>
      </c>
      <c r="C22" s="82"/>
      <c r="D22" s="82"/>
      <c r="E22" s="82"/>
      <c r="F22" s="82"/>
    </row>
    <row r="23" spans="1:6" ht="12.75">
      <c r="A23" s="84"/>
      <c r="B23" s="85" t="s">
        <v>90</v>
      </c>
      <c r="C23" s="84"/>
      <c r="D23" s="84"/>
      <c r="E23" s="84"/>
      <c r="F23" s="84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E17" sqref="E17"/>
    </sheetView>
  </sheetViews>
  <sheetFormatPr defaultColWidth="9.00390625" defaultRowHeight="12.75"/>
  <cols>
    <col min="1" max="1" width="4.625" style="76" customWidth="1"/>
    <col min="2" max="2" width="35.375" style="76" customWidth="1"/>
    <col min="3" max="3" width="9.125" style="76" customWidth="1"/>
    <col min="4" max="4" width="10.375" style="76" customWidth="1"/>
    <col min="5" max="6" width="9.125" style="76" customWidth="1"/>
    <col min="7" max="7" width="29.875" style="76" customWidth="1"/>
    <col min="8" max="8" width="9.125" style="76" customWidth="1"/>
    <col min="9" max="10" width="9.875" style="76" customWidth="1"/>
    <col min="11" max="16384" width="9.125" style="76" customWidth="1"/>
  </cols>
  <sheetData>
    <row r="1" s="75" customFormat="1" ht="12">
      <c r="J1" s="75" t="s">
        <v>94</v>
      </c>
    </row>
    <row r="2" s="75" customFormat="1" ht="12">
      <c r="J2" s="75" t="s">
        <v>74</v>
      </c>
    </row>
    <row r="3" s="75" customFormat="1" ht="12">
      <c r="J3" s="75" t="s">
        <v>75</v>
      </c>
    </row>
    <row r="4" s="75" customFormat="1" ht="12">
      <c r="J4" s="75" t="s">
        <v>76</v>
      </c>
    </row>
    <row r="5" s="75" customFormat="1" ht="12"/>
    <row r="7" spans="1:13" ht="12.75">
      <c r="A7" s="194" t="s">
        <v>95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ht="12.75">
      <c r="M9" s="79" t="s">
        <v>78</v>
      </c>
    </row>
    <row r="10" spans="1:13" ht="48" customHeight="1">
      <c r="A10" s="193" t="s">
        <v>79</v>
      </c>
      <c r="B10" s="193" t="s">
        <v>96</v>
      </c>
      <c r="C10" s="193" t="s">
        <v>97</v>
      </c>
      <c r="D10" s="195" t="s">
        <v>17</v>
      </c>
      <c r="E10" s="193" t="s">
        <v>1</v>
      </c>
      <c r="F10" s="195" t="s">
        <v>2</v>
      </c>
      <c r="G10" s="193" t="s">
        <v>98</v>
      </c>
      <c r="H10" s="193"/>
      <c r="I10" s="195" t="s">
        <v>99</v>
      </c>
      <c r="J10" s="193" t="s">
        <v>81</v>
      </c>
      <c r="K10" s="193" t="s">
        <v>100</v>
      </c>
      <c r="L10" s="193"/>
      <c r="M10" s="193"/>
    </row>
    <row r="11" spans="1:13" ht="24">
      <c r="A11" s="193"/>
      <c r="B11" s="193"/>
      <c r="C11" s="193"/>
      <c r="D11" s="196"/>
      <c r="E11" s="193"/>
      <c r="F11" s="196"/>
      <c r="G11" s="80" t="s">
        <v>101</v>
      </c>
      <c r="H11" s="80" t="s">
        <v>102</v>
      </c>
      <c r="I11" s="196"/>
      <c r="J11" s="193"/>
      <c r="K11" s="80" t="s">
        <v>83</v>
      </c>
      <c r="L11" s="80" t="s">
        <v>84</v>
      </c>
      <c r="M11" s="80" t="s">
        <v>103</v>
      </c>
    </row>
    <row r="12" spans="1:13" ht="12.75">
      <c r="A12" s="86" t="s">
        <v>6</v>
      </c>
      <c r="B12" s="86" t="s">
        <v>104</v>
      </c>
      <c r="C12" s="86"/>
      <c r="D12" s="86"/>
      <c r="E12" s="86"/>
      <c r="F12" s="86"/>
      <c r="G12" s="86" t="s">
        <v>105</v>
      </c>
      <c r="H12" s="86"/>
      <c r="I12" s="86"/>
      <c r="J12" s="86"/>
      <c r="K12" s="86"/>
      <c r="L12" s="86"/>
      <c r="M12" s="86"/>
    </row>
    <row r="13" spans="1:13" ht="12.75">
      <c r="A13" s="82"/>
      <c r="B13" s="82" t="s">
        <v>106</v>
      </c>
      <c r="C13" s="82"/>
      <c r="D13" s="82"/>
      <c r="E13" s="82"/>
      <c r="F13" s="82"/>
      <c r="G13" s="87" t="s">
        <v>88</v>
      </c>
      <c r="H13" s="82"/>
      <c r="I13" s="82"/>
      <c r="J13" s="82"/>
      <c r="K13" s="82"/>
      <c r="L13" s="82"/>
      <c r="M13" s="82"/>
    </row>
    <row r="14" spans="1:13" ht="12.75">
      <c r="A14" s="82"/>
      <c r="B14" s="82" t="s">
        <v>107</v>
      </c>
      <c r="C14" s="82"/>
      <c r="D14" s="82"/>
      <c r="E14" s="82"/>
      <c r="F14" s="82"/>
      <c r="G14" s="87" t="s">
        <v>89</v>
      </c>
      <c r="H14" s="82"/>
      <c r="I14" s="82"/>
      <c r="J14" s="82"/>
      <c r="K14" s="82"/>
      <c r="L14" s="82"/>
      <c r="M14" s="82"/>
    </row>
    <row r="15" spans="1:13" ht="24">
      <c r="A15" s="82"/>
      <c r="B15" s="82" t="s">
        <v>108</v>
      </c>
      <c r="C15" s="82"/>
      <c r="D15" s="82"/>
      <c r="E15" s="82"/>
      <c r="F15" s="82"/>
      <c r="G15" s="88" t="s">
        <v>90</v>
      </c>
      <c r="H15" s="82"/>
      <c r="I15" s="82"/>
      <c r="J15" s="82"/>
      <c r="K15" s="82"/>
      <c r="L15" s="82"/>
      <c r="M15" s="82"/>
    </row>
    <row r="16" spans="1:13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2.75">
      <c r="A17" s="86" t="s">
        <v>7</v>
      </c>
      <c r="B17" s="86" t="s">
        <v>104</v>
      </c>
      <c r="C17" s="86"/>
      <c r="D17" s="86"/>
      <c r="E17" s="86"/>
      <c r="F17" s="86"/>
      <c r="G17" s="86" t="s">
        <v>105</v>
      </c>
      <c r="H17" s="86"/>
      <c r="I17" s="86"/>
      <c r="J17" s="86"/>
      <c r="K17" s="86"/>
      <c r="L17" s="86"/>
      <c r="M17" s="86"/>
    </row>
    <row r="18" spans="1:13" ht="12.75">
      <c r="A18" s="82"/>
      <c r="B18" s="82" t="s">
        <v>106</v>
      </c>
      <c r="C18" s="82"/>
      <c r="D18" s="82"/>
      <c r="E18" s="82"/>
      <c r="F18" s="82"/>
      <c r="G18" s="87" t="s">
        <v>88</v>
      </c>
      <c r="H18" s="82"/>
      <c r="I18" s="82"/>
      <c r="J18" s="82"/>
      <c r="K18" s="82"/>
      <c r="L18" s="82"/>
      <c r="M18" s="82"/>
    </row>
    <row r="19" spans="1:13" ht="12.75">
      <c r="A19" s="82"/>
      <c r="B19" s="82" t="s">
        <v>107</v>
      </c>
      <c r="C19" s="82"/>
      <c r="D19" s="82"/>
      <c r="E19" s="82"/>
      <c r="F19" s="82"/>
      <c r="G19" s="87" t="s">
        <v>89</v>
      </c>
      <c r="H19" s="82"/>
      <c r="I19" s="82"/>
      <c r="J19" s="82"/>
      <c r="K19" s="82"/>
      <c r="L19" s="82"/>
      <c r="M19" s="82"/>
    </row>
    <row r="20" spans="1:13" ht="24">
      <c r="A20" s="82"/>
      <c r="B20" s="82" t="s">
        <v>108</v>
      </c>
      <c r="C20" s="82"/>
      <c r="D20" s="82"/>
      <c r="E20" s="82"/>
      <c r="F20" s="82"/>
      <c r="G20" s="88" t="s">
        <v>90</v>
      </c>
      <c r="H20" s="82"/>
      <c r="I20" s="82"/>
      <c r="J20" s="82"/>
      <c r="K20" s="82"/>
      <c r="L20" s="82"/>
      <c r="M20" s="82"/>
    </row>
    <row r="21" spans="1:13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ht="12.75">
      <c r="A23" s="82"/>
      <c r="B23" s="82" t="s">
        <v>87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2.75">
      <c r="A24" s="82"/>
      <c r="B24" s="83" t="s">
        <v>88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2.75">
      <c r="A25" s="82"/>
      <c r="B25" s="83" t="s">
        <v>89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ht="12.75">
      <c r="A26" s="84"/>
      <c r="B26" s="89" t="s">
        <v>90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E1">
      <selection activeCell="J1" sqref="J1:J16384"/>
    </sheetView>
  </sheetViews>
  <sheetFormatPr defaultColWidth="9.00390625" defaultRowHeight="12.75"/>
  <cols>
    <col min="1" max="1" width="3.25390625" style="143" customWidth="1"/>
    <col min="2" max="2" width="34.75390625" style="143" customWidth="1"/>
    <col min="3" max="3" width="7.875" style="143" customWidth="1"/>
    <col min="4" max="4" width="10.375" style="143" customWidth="1"/>
    <col min="5" max="5" width="5.625" style="143" customWidth="1"/>
    <col min="6" max="6" width="6.125" style="143" customWidth="1"/>
    <col min="7" max="7" width="10.625" style="143" customWidth="1"/>
    <col min="8" max="8" width="11.125" style="143" customWidth="1"/>
    <col min="9" max="9" width="10.375" style="143" customWidth="1"/>
    <col min="10" max="10" width="11.375" style="143" customWidth="1"/>
    <col min="11" max="11" width="11.625" style="143" customWidth="1"/>
    <col min="12" max="12" width="11.00390625" style="143" customWidth="1"/>
    <col min="13" max="13" width="11.125" style="143" customWidth="1"/>
    <col min="14" max="14" width="11.375" style="143" customWidth="1"/>
    <col min="15" max="16384" width="9.125" style="143" customWidth="1"/>
  </cols>
  <sheetData>
    <row r="1" spans="1:14" ht="11.25">
      <c r="A1" s="144"/>
      <c r="B1" s="144"/>
      <c r="C1" s="144"/>
      <c r="D1" s="144"/>
      <c r="E1" s="144"/>
      <c r="F1" s="144"/>
      <c r="G1" s="144"/>
      <c r="H1" s="144"/>
      <c r="I1" s="144"/>
      <c r="J1" s="144" t="s">
        <v>268</v>
      </c>
      <c r="K1" s="144"/>
      <c r="L1" s="144"/>
      <c r="M1" s="144"/>
      <c r="N1" s="144"/>
    </row>
    <row r="2" spans="1:14" ht="11.25">
      <c r="A2" s="144"/>
      <c r="B2" s="144"/>
      <c r="C2" s="144"/>
      <c r="D2" s="144"/>
      <c r="E2" s="144"/>
      <c r="F2" s="144"/>
      <c r="G2" s="144"/>
      <c r="H2" s="144"/>
      <c r="I2" s="144"/>
      <c r="J2" s="144" t="s">
        <v>276</v>
      </c>
      <c r="K2" s="144"/>
      <c r="L2" s="144"/>
      <c r="M2" s="144"/>
      <c r="N2" s="144"/>
    </row>
    <row r="3" spans="1:14" ht="11.25">
      <c r="A3" s="144"/>
      <c r="B3" s="144"/>
      <c r="C3" s="144"/>
      <c r="D3" s="144"/>
      <c r="E3" s="144"/>
      <c r="F3" s="144"/>
      <c r="G3" s="144"/>
      <c r="H3" s="144"/>
      <c r="I3" s="144"/>
      <c r="J3" s="144" t="s">
        <v>269</v>
      </c>
      <c r="K3" s="144"/>
      <c r="L3" s="144"/>
      <c r="M3" s="144"/>
      <c r="N3" s="144"/>
    </row>
    <row r="4" spans="1:14" ht="11.25">
      <c r="A4" s="144"/>
      <c r="B4" s="144"/>
      <c r="C4" s="144"/>
      <c r="D4" s="144"/>
      <c r="E4" s="144"/>
      <c r="F4" s="144"/>
      <c r="G4" s="144"/>
      <c r="H4" s="144"/>
      <c r="I4" s="144"/>
      <c r="J4" s="144" t="s">
        <v>277</v>
      </c>
      <c r="K4" s="144"/>
      <c r="L4" s="144"/>
      <c r="M4" s="144"/>
      <c r="N4" s="144"/>
    </row>
    <row r="5" spans="1:14" ht="11.25">
      <c r="A5" s="144"/>
      <c r="B5" s="144"/>
      <c r="C5" s="144"/>
      <c r="D5" s="144"/>
      <c r="E5" s="144"/>
      <c r="F5" s="144"/>
      <c r="G5" s="144"/>
      <c r="H5" s="144"/>
      <c r="I5" s="144"/>
      <c r="J5" s="144" t="s">
        <v>265</v>
      </c>
      <c r="K5" s="144"/>
      <c r="L5" s="144"/>
      <c r="M5" s="144"/>
      <c r="N5" s="144"/>
    </row>
    <row r="6" spans="1:14" ht="11.25">
      <c r="A6" s="144"/>
      <c r="B6" s="144"/>
      <c r="C6" s="144"/>
      <c r="D6" s="144"/>
      <c r="E6" s="144"/>
      <c r="F6" s="144"/>
      <c r="G6" s="144"/>
      <c r="H6" s="144"/>
      <c r="I6" s="144"/>
      <c r="J6" s="144" t="s">
        <v>266</v>
      </c>
      <c r="K6" s="144"/>
      <c r="L6" s="144"/>
      <c r="M6" s="144"/>
      <c r="N6" s="144"/>
    </row>
    <row r="7" spans="1:14" ht="12.75" customHeight="1">
      <c r="A7" s="145"/>
      <c r="B7" s="145"/>
      <c r="C7" s="145"/>
      <c r="D7" s="145"/>
      <c r="E7" s="145"/>
      <c r="F7" s="145"/>
      <c r="G7" s="145"/>
      <c r="H7" s="145"/>
      <c r="I7" s="145"/>
      <c r="J7" s="144" t="s">
        <v>267</v>
      </c>
      <c r="K7" s="144"/>
      <c r="L7" s="145"/>
      <c r="M7" s="145"/>
      <c r="N7" s="144"/>
    </row>
    <row r="8" spans="1:14" ht="11.25">
      <c r="A8" s="144"/>
      <c r="B8" s="197" t="s">
        <v>255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ht="31.5">
      <c r="A9" s="198" t="s">
        <v>79</v>
      </c>
      <c r="B9" s="198" t="s">
        <v>96</v>
      </c>
      <c r="C9" s="198" t="s">
        <v>97</v>
      </c>
      <c r="D9" s="199" t="s">
        <v>17</v>
      </c>
      <c r="E9" s="198" t="s">
        <v>1</v>
      </c>
      <c r="F9" s="199" t="s">
        <v>2</v>
      </c>
      <c r="G9" s="198" t="s">
        <v>98</v>
      </c>
      <c r="H9" s="198"/>
      <c r="I9" s="147" t="s">
        <v>99</v>
      </c>
      <c r="J9" s="198" t="s">
        <v>81</v>
      </c>
      <c r="K9" s="198" t="s">
        <v>256</v>
      </c>
      <c r="L9" s="198"/>
      <c r="M9" s="198"/>
      <c r="N9" s="144"/>
    </row>
    <row r="10" spans="1:14" ht="24.75" customHeight="1">
      <c r="A10" s="198"/>
      <c r="B10" s="198"/>
      <c r="C10" s="198"/>
      <c r="D10" s="200"/>
      <c r="E10" s="198"/>
      <c r="F10" s="200"/>
      <c r="G10" s="146" t="s">
        <v>101</v>
      </c>
      <c r="H10" s="146" t="s">
        <v>102</v>
      </c>
      <c r="I10" s="146"/>
      <c r="J10" s="198"/>
      <c r="K10" s="146" t="s">
        <v>83</v>
      </c>
      <c r="L10" s="146" t="s">
        <v>84</v>
      </c>
      <c r="M10" s="146" t="s">
        <v>103</v>
      </c>
      <c r="N10" s="144"/>
    </row>
    <row r="11" spans="1:14" ht="25.5" customHeight="1">
      <c r="A11" s="148" t="s">
        <v>6</v>
      </c>
      <c r="B11" s="149" t="s">
        <v>257</v>
      </c>
      <c r="C11" s="149" t="s">
        <v>258</v>
      </c>
      <c r="D11" s="149" t="s">
        <v>259</v>
      </c>
      <c r="E11" s="149">
        <v>900</v>
      </c>
      <c r="F11" s="149">
        <v>90095</v>
      </c>
      <c r="G11" s="149" t="s">
        <v>105</v>
      </c>
      <c r="H11" s="150">
        <f>SUM(I11+J11+K11+L11+M11)</f>
        <v>29205000</v>
      </c>
      <c r="I11" s="150">
        <v>1205000</v>
      </c>
      <c r="J11" s="150">
        <v>180000</v>
      </c>
      <c r="K11" s="150">
        <v>7820000</v>
      </c>
      <c r="L11" s="150">
        <v>10000000</v>
      </c>
      <c r="M11" s="150">
        <v>10000000</v>
      </c>
      <c r="N11" s="144"/>
    </row>
    <row r="12" spans="1:14" ht="21">
      <c r="A12" s="151"/>
      <c r="B12" s="152" t="s">
        <v>260</v>
      </c>
      <c r="C12" s="152"/>
      <c r="D12" s="152"/>
      <c r="E12" s="152"/>
      <c r="F12" s="152"/>
      <c r="G12" s="153" t="s">
        <v>88</v>
      </c>
      <c r="H12" s="154"/>
      <c r="I12" s="154"/>
      <c r="J12" s="154">
        <v>180000</v>
      </c>
      <c r="K12" s="154">
        <v>3128000</v>
      </c>
      <c r="L12" s="154">
        <v>4000000</v>
      </c>
      <c r="M12" s="154">
        <v>4000000</v>
      </c>
      <c r="N12" s="144"/>
    </row>
    <row r="13" spans="1:14" ht="31.5">
      <c r="A13" s="151"/>
      <c r="B13" s="152" t="s">
        <v>261</v>
      </c>
      <c r="C13" s="152"/>
      <c r="D13" s="152"/>
      <c r="E13" s="152"/>
      <c r="F13" s="152"/>
      <c r="G13" s="153" t="s">
        <v>89</v>
      </c>
      <c r="H13" s="152"/>
      <c r="I13" s="152"/>
      <c r="J13" s="152"/>
      <c r="K13" s="152"/>
      <c r="L13" s="152"/>
      <c r="M13" s="152"/>
      <c r="N13" s="144"/>
    </row>
    <row r="14" spans="1:14" ht="42">
      <c r="A14" s="151"/>
      <c r="B14" s="152" t="s">
        <v>271</v>
      </c>
      <c r="C14" s="152"/>
      <c r="D14" s="152"/>
      <c r="E14" s="152"/>
      <c r="F14" s="152"/>
      <c r="G14" s="153" t="s">
        <v>90</v>
      </c>
      <c r="H14" s="154"/>
      <c r="I14" s="154"/>
      <c r="J14" s="154">
        <v>0</v>
      </c>
      <c r="K14" s="154">
        <v>4692000</v>
      </c>
      <c r="L14" s="154">
        <v>6000000</v>
      </c>
      <c r="M14" s="154">
        <v>6000000</v>
      </c>
      <c r="N14" s="144"/>
    </row>
    <row r="15" spans="1:14" ht="11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44"/>
    </row>
    <row r="16" spans="1:14" ht="11.25">
      <c r="A16" s="155"/>
      <c r="B16" s="156"/>
      <c r="C16" s="156"/>
      <c r="D16" s="156"/>
      <c r="E16" s="156"/>
      <c r="F16" s="156"/>
      <c r="G16" s="157"/>
      <c r="H16" s="156"/>
      <c r="I16" s="156"/>
      <c r="J16" s="156"/>
      <c r="K16" s="156"/>
      <c r="L16" s="156"/>
      <c r="M16" s="156"/>
      <c r="N16" s="144"/>
    </row>
    <row r="17" spans="1:14" ht="21" customHeight="1">
      <c r="A17" s="151" t="s">
        <v>7</v>
      </c>
      <c r="B17" s="149" t="s">
        <v>262</v>
      </c>
      <c r="C17" s="149" t="s">
        <v>263</v>
      </c>
      <c r="D17" s="149" t="s">
        <v>259</v>
      </c>
      <c r="E17" s="149">
        <v>900</v>
      </c>
      <c r="F17" s="149">
        <v>90095</v>
      </c>
      <c r="G17" s="149" t="s">
        <v>105</v>
      </c>
      <c r="H17" s="154">
        <v>19612000</v>
      </c>
      <c r="I17" s="154">
        <v>212000</v>
      </c>
      <c r="J17" s="154">
        <v>3400000</v>
      </c>
      <c r="K17" s="154">
        <v>9000000</v>
      </c>
      <c r="L17" s="154">
        <v>7000000</v>
      </c>
      <c r="M17" s="158">
        <v>0</v>
      </c>
      <c r="N17" s="144"/>
    </row>
    <row r="18" spans="1:14" ht="21">
      <c r="A18" s="151"/>
      <c r="B18" s="152" t="s">
        <v>274</v>
      </c>
      <c r="C18" s="152"/>
      <c r="D18" s="152"/>
      <c r="E18" s="152"/>
      <c r="F18" s="152"/>
      <c r="G18" s="153" t="s">
        <v>88</v>
      </c>
      <c r="H18" s="154"/>
      <c r="I18" s="154"/>
      <c r="J18" s="154">
        <v>510000</v>
      </c>
      <c r="K18" s="154">
        <v>1350000</v>
      </c>
      <c r="L18" s="154">
        <v>1050000</v>
      </c>
      <c r="M18" s="158">
        <v>0</v>
      </c>
      <c r="N18" s="144"/>
    </row>
    <row r="19" spans="1:14" ht="31.5">
      <c r="A19" s="151"/>
      <c r="B19" s="152" t="s">
        <v>275</v>
      </c>
      <c r="C19" s="152"/>
      <c r="D19" s="152"/>
      <c r="E19" s="152"/>
      <c r="F19" s="152"/>
      <c r="G19" s="153" t="s">
        <v>89</v>
      </c>
      <c r="H19" s="152"/>
      <c r="I19" s="152"/>
      <c r="J19" s="152"/>
      <c r="K19" s="152"/>
      <c r="L19" s="152"/>
      <c r="M19" s="152"/>
      <c r="N19" s="144"/>
    </row>
    <row r="20" spans="1:14" ht="43.5" customHeight="1">
      <c r="A20" s="155"/>
      <c r="B20" s="156" t="s">
        <v>264</v>
      </c>
      <c r="C20" s="156"/>
      <c r="D20" s="156"/>
      <c r="E20" s="156"/>
      <c r="F20" s="156"/>
      <c r="G20" s="157" t="s">
        <v>90</v>
      </c>
      <c r="H20" s="170"/>
      <c r="I20" s="170"/>
      <c r="J20" s="170">
        <v>2890000</v>
      </c>
      <c r="K20" s="170">
        <v>7650000</v>
      </c>
      <c r="L20" s="170">
        <v>5950000</v>
      </c>
      <c r="M20" s="171">
        <v>0</v>
      </c>
      <c r="N20" s="144"/>
    </row>
    <row r="21" spans="1:14" ht="11.25" hidden="1">
      <c r="A21" s="155"/>
      <c r="B21" s="156"/>
      <c r="C21" s="156"/>
      <c r="D21" s="156"/>
      <c r="E21" s="156"/>
      <c r="F21" s="156"/>
      <c r="G21" s="156"/>
      <c r="H21" s="155"/>
      <c r="I21" s="155"/>
      <c r="J21" s="155"/>
      <c r="K21" s="155"/>
      <c r="L21" s="155"/>
      <c r="M21" s="155"/>
      <c r="N21" s="144"/>
    </row>
    <row r="22" spans="1:14" ht="24" customHeight="1">
      <c r="A22" s="151" t="s">
        <v>8</v>
      </c>
      <c r="B22" s="149" t="s">
        <v>262</v>
      </c>
      <c r="C22" s="149" t="s">
        <v>263</v>
      </c>
      <c r="D22" s="149" t="s">
        <v>259</v>
      </c>
      <c r="E22" s="149">
        <v>900</v>
      </c>
      <c r="F22" s="149">
        <v>90095</v>
      </c>
      <c r="G22" s="149" t="s">
        <v>105</v>
      </c>
      <c r="H22" s="159">
        <v>14192000</v>
      </c>
      <c r="I22" s="159">
        <v>192000</v>
      </c>
      <c r="J22" s="159">
        <v>100000</v>
      </c>
      <c r="K22" s="159">
        <v>6000000</v>
      </c>
      <c r="L22" s="159">
        <v>7900000</v>
      </c>
      <c r="M22" s="159">
        <v>0</v>
      </c>
      <c r="N22" s="144"/>
    </row>
    <row r="23" spans="1:14" ht="31.5">
      <c r="A23" s="151"/>
      <c r="B23" s="152" t="s">
        <v>273</v>
      </c>
      <c r="C23" s="151"/>
      <c r="D23" s="151"/>
      <c r="E23" s="151"/>
      <c r="F23" s="151"/>
      <c r="G23" s="153" t="s">
        <v>88</v>
      </c>
      <c r="H23" s="159"/>
      <c r="I23" s="159"/>
      <c r="J23" s="159">
        <v>100000</v>
      </c>
      <c r="K23" s="159">
        <v>1500000</v>
      </c>
      <c r="L23" s="159">
        <v>1975000</v>
      </c>
      <c r="M23" s="159">
        <v>0</v>
      </c>
      <c r="N23" s="160"/>
    </row>
    <row r="24" spans="1:14" ht="31.5">
      <c r="A24" s="151"/>
      <c r="B24" s="152" t="s">
        <v>272</v>
      </c>
      <c r="C24" s="151"/>
      <c r="D24" s="151"/>
      <c r="E24" s="151"/>
      <c r="F24" s="151"/>
      <c r="G24" s="153" t="s">
        <v>89</v>
      </c>
      <c r="H24" s="159"/>
      <c r="I24" s="159"/>
      <c r="J24" s="159"/>
      <c r="K24" s="159"/>
      <c r="L24" s="159"/>
      <c r="M24" s="159"/>
      <c r="N24" s="160"/>
    </row>
    <row r="25" spans="1:14" ht="45" customHeight="1">
      <c r="A25" s="155"/>
      <c r="B25" s="156" t="s">
        <v>270</v>
      </c>
      <c r="C25" s="155"/>
      <c r="D25" s="168"/>
      <c r="E25" s="168"/>
      <c r="F25" s="168"/>
      <c r="G25" s="157" t="s">
        <v>90</v>
      </c>
      <c r="H25" s="169"/>
      <c r="I25" s="169"/>
      <c r="J25" s="169">
        <v>0</v>
      </c>
      <c r="K25" s="169">
        <v>4500000</v>
      </c>
      <c r="L25" s="169">
        <v>5925000</v>
      </c>
      <c r="M25" s="163">
        <v>0</v>
      </c>
      <c r="N25" s="144"/>
    </row>
    <row r="26" spans="1:14" ht="11.25" hidden="1">
      <c r="A26" s="155"/>
      <c r="B26" s="157"/>
      <c r="C26" s="155"/>
      <c r="D26" s="155"/>
      <c r="E26" s="155"/>
      <c r="F26" s="155"/>
      <c r="G26" s="155"/>
      <c r="H26" s="163"/>
      <c r="I26" s="163"/>
      <c r="J26" s="163"/>
      <c r="K26" s="163"/>
      <c r="L26" s="163"/>
      <c r="M26" s="164"/>
      <c r="N26" s="160"/>
    </row>
    <row r="27" spans="1:14" ht="1.5" customHeight="1">
      <c r="A27" s="151"/>
      <c r="B27" s="151"/>
      <c r="C27" s="151"/>
      <c r="D27" s="151"/>
      <c r="E27" s="151"/>
      <c r="F27" s="151"/>
      <c r="G27" s="151"/>
      <c r="H27" s="144"/>
      <c r="I27" s="144"/>
      <c r="J27" s="144"/>
      <c r="K27" s="144"/>
      <c r="L27" s="144"/>
      <c r="M27" s="144"/>
      <c r="N27" s="160"/>
    </row>
    <row r="28" spans="1:14" ht="11.25">
      <c r="A28" s="151"/>
      <c r="B28" s="151" t="s">
        <v>92</v>
      </c>
      <c r="C28" s="151"/>
      <c r="D28" s="151"/>
      <c r="E28" s="151"/>
      <c r="F28" s="151"/>
      <c r="G28" s="151"/>
      <c r="H28" s="159">
        <f aca="true" t="shared" si="0" ref="H28:M28">H11+H17+H22</f>
        <v>63009000</v>
      </c>
      <c r="I28" s="159">
        <f t="shared" si="0"/>
        <v>1609000</v>
      </c>
      <c r="J28" s="159">
        <f t="shared" si="0"/>
        <v>3680000</v>
      </c>
      <c r="K28" s="159">
        <f t="shared" si="0"/>
        <v>22820000</v>
      </c>
      <c r="L28" s="159">
        <f t="shared" si="0"/>
        <v>24900000</v>
      </c>
      <c r="M28" s="159">
        <f t="shared" si="0"/>
        <v>10000000</v>
      </c>
      <c r="N28" s="144"/>
    </row>
    <row r="29" spans="1:14" ht="11.25">
      <c r="A29" s="151"/>
      <c r="B29" s="165" t="s">
        <v>88</v>
      </c>
      <c r="C29" s="151"/>
      <c r="D29" s="151"/>
      <c r="E29" s="151"/>
      <c r="F29" s="151"/>
      <c r="G29" s="151"/>
      <c r="H29" s="159"/>
      <c r="I29" s="159"/>
      <c r="J29" s="159">
        <f>J12+J18+J23</f>
        <v>790000</v>
      </c>
      <c r="K29" s="159">
        <f>K12+K18+K23</f>
        <v>5978000</v>
      </c>
      <c r="L29" s="159">
        <f>L12+L18+L23</f>
        <v>7025000</v>
      </c>
      <c r="M29" s="159">
        <f>M12+M18+M23</f>
        <v>4000000</v>
      </c>
      <c r="N29" s="160"/>
    </row>
    <row r="30" spans="1:14" ht="11.25">
      <c r="A30" s="151"/>
      <c r="B30" s="166" t="s">
        <v>89</v>
      </c>
      <c r="C30" s="151"/>
      <c r="D30" s="161"/>
      <c r="E30" s="161"/>
      <c r="F30" s="161"/>
      <c r="G30" s="161"/>
      <c r="H30" s="162"/>
      <c r="I30" s="162"/>
      <c r="J30" s="162"/>
      <c r="K30" s="162"/>
      <c r="L30" s="162"/>
      <c r="M30" s="159"/>
      <c r="N30" s="144"/>
    </row>
    <row r="31" spans="1:14" ht="11.25">
      <c r="A31" s="155"/>
      <c r="B31" s="157" t="s">
        <v>90</v>
      </c>
      <c r="C31" s="155"/>
      <c r="D31" s="155"/>
      <c r="E31" s="155"/>
      <c r="F31" s="155"/>
      <c r="G31" s="155"/>
      <c r="H31" s="163"/>
      <c r="I31" s="163"/>
      <c r="J31" s="163">
        <f>J14+J20+J25</f>
        <v>2890000</v>
      </c>
      <c r="K31" s="163">
        <f>K14+K20+K25</f>
        <v>16842000</v>
      </c>
      <c r="L31" s="163">
        <f>L14+L20+L25</f>
        <v>17875000</v>
      </c>
      <c r="M31" s="164">
        <f>M14+M20+M25</f>
        <v>6000000</v>
      </c>
      <c r="N31" s="144"/>
    </row>
    <row r="34" ht="11.25">
      <c r="E34" s="167"/>
    </row>
    <row r="38" ht="11.25">
      <c r="K38" s="167"/>
    </row>
  </sheetData>
  <mergeCells count="10">
    <mergeCell ref="B8:N8"/>
    <mergeCell ref="A9:A10"/>
    <mergeCell ref="B9:B10"/>
    <mergeCell ref="C9:C10"/>
    <mergeCell ref="D9:D10"/>
    <mergeCell ref="E9:E10"/>
    <mergeCell ref="F9:F10"/>
    <mergeCell ref="G9:H9"/>
    <mergeCell ref="J9:J10"/>
    <mergeCell ref="K9:M9"/>
  </mergeCells>
  <printOptions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03" t="s">
        <v>194</v>
      </c>
      <c r="B1" s="203"/>
      <c r="C1" s="203"/>
      <c r="D1" s="203"/>
    </row>
    <row r="2" ht="6.75" customHeight="1">
      <c r="A2" s="130"/>
    </row>
    <row r="3" ht="12.75">
      <c r="D3" s="58" t="s">
        <v>12</v>
      </c>
    </row>
    <row r="4" spans="1:4" ht="15" customHeight="1">
      <c r="A4" s="204" t="s">
        <v>16</v>
      </c>
      <c r="B4" s="204" t="s">
        <v>4</v>
      </c>
      <c r="C4" s="205" t="s">
        <v>195</v>
      </c>
      <c r="D4" s="205" t="s">
        <v>196</v>
      </c>
    </row>
    <row r="5" spans="1:4" ht="15" customHeight="1">
      <c r="A5" s="204"/>
      <c r="B5" s="204"/>
      <c r="C5" s="204"/>
      <c r="D5" s="205"/>
    </row>
    <row r="6" spans="1:4" ht="15.75" customHeight="1">
      <c r="A6" s="204"/>
      <c r="B6" s="204"/>
      <c r="C6" s="204"/>
      <c r="D6" s="205"/>
    </row>
    <row r="7" spans="1:4" s="132" customFormat="1" ht="6.75" customHeight="1">
      <c r="A7" s="131">
        <v>1</v>
      </c>
      <c r="B7" s="131">
        <v>2</v>
      </c>
      <c r="C7" s="131">
        <v>3</v>
      </c>
      <c r="D7" s="131">
        <v>4</v>
      </c>
    </row>
    <row r="8" spans="1:4" ht="18.75" customHeight="1">
      <c r="A8" s="202" t="s">
        <v>197</v>
      </c>
      <c r="B8" s="202"/>
      <c r="C8" s="133"/>
      <c r="D8" s="99"/>
    </row>
    <row r="9" spans="1:4" ht="18.75" customHeight="1">
      <c r="A9" s="54" t="s">
        <v>6</v>
      </c>
      <c r="B9" s="100" t="s">
        <v>198</v>
      </c>
      <c r="C9" s="54" t="s">
        <v>199</v>
      </c>
      <c r="D9" s="100"/>
    </row>
    <row r="10" spans="1:4" ht="18.75" customHeight="1">
      <c r="A10" s="50" t="s">
        <v>7</v>
      </c>
      <c r="B10" s="101" t="s">
        <v>200</v>
      </c>
      <c r="C10" s="50" t="s">
        <v>199</v>
      </c>
      <c r="D10" s="101"/>
    </row>
    <row r="11" spans="1:4" ht="51">
      <c r="A11" s="50" t="s">
        <v>8</v>
      </c>
      <c r="B11" s="134" t="s">
        <v>201</v>
      </c>
      <c r="C11" s="50" t="s">
        <v>202</v>
      </c>
      <c r="D11" s="101"/>
    </row>
    <row r="12" spans="1:4" ht="18.75" customHeight="1">
      <c r="A12" s="50" t="s">
        <v>0</v>
      </c>
      <c r="B12" s="101" t="s">
        <v>203</v>
      </c>
      <c r="C12" s="50" t="s">
        <v>204</v>
      </c>
      <c r="D12" s="101"/>
    </row>
    <row r="13" spans="1:4" ht="18.75" customHeight="1">
      <c r="A13" s="50" t="s">
        <v>205</v>
      </c>
      <c r="B13" s="101" t="s">
        <v>206</v>
      </c>
      <c r="C13" s="50" t="s">
        <v>247</v>
      </c>
      <c r="D13" s="101"/>
    </row>
    <row r="14" spans="1:4" ht="18.75" customHeight="1">
      <c r="A14" s="50" t="s">
        <v>207</v>
      </c>
      <c r="B14" s="101" t="s">
        <v>208</v>
      </c>
      <c r="C14" s="50" t="s">
        <v>209</v>
      </c>
      <c r="D14" s="101"/>
    </row>
    <row r="15" spans="1:4" ht="18.75" customHeight="1">
      <c r="A15" s="50" t="s">
        <v>210</v>
      </c>
      <c r="B15" s="101" t="s">
        <v>211</v>
      </c>
      <c r="C15" s="50" t="s">
        <v>212</v>
      </c>
      <c r="D15" s="101"/>
    </row>
    <row r="16" spans="1:4" ht="44.25" customHeight="1">
      <c r="A16" s="50" t="s">
        <v>213</v>
      </c>
      <c r="B16" s="134" t="s">
        <v>214</v>
      </c>
      <c r="C16" s="50" t="s">
        <v>215</v>
      </c>
      <c r="D16" s="101"/>
    </row>
    <row r="17" spans="1:4" ht="18.75" customHeight="1">
      <c r="A17" s="50" t="s">
        <v>216</v>
      </c>
      <c r="B17" s="101" t="s">
        <v>217</v>
      </c>
      <c r="C17" s="50" t="s">
        <v>218</v>
      </c>
      <c r="D17" s="101"/>
    </row>
    <row r="18" spans="1:4" ht="18.75" customHeight="1">
      <c r="A18" s="50" t="s">
        <v>219</v>
      </c>
      <c r="B18" s="101" t="s">
        <v>220</v>
      </c>
      <c r="C18" s="50" t="s">
        <v>221</v>
      </c>
      <c r="D18" s="101"/>
    </row>
    <row r="19" spans="1:4" ht="18.75" customHeight="1">
      <c r="A19" s="50" t="s">
        <v>222</v>
      </c>
      <c r="B19" s="101" t="s">
        <v>223</v>
      </c>
      <c r="C19" s="50" t="s">
        <v>224</v>
      </c>
      <c r="D19" s="101"/>
    </row>
    <row r="20" spans="1:4" ht="18.75" customHeight="1">
      <c r="A20" s="50" t="s">
        <v>225</v>
      </c>
      <c r="B20" s="101" t="s">
        <v>226</v>
      </c>
      <c r="C20" s="50" t="s">
        <v>227</v>
      </c>
      <c r="D20" s="101"/>
    </row>
    <row r="21" spans="1:4" ht="18.75" customHeight="1">
      <c r="A21" s="50" t="s">
        <v>228</v>
      </c>
      <c r="B21" s="101" t="s">
        <v>229</v>
      </c>
      <c r="C21" s="50" t="s">
        <v>230</v>
      </c>
      <c r="D21" s="101"/>
    </row>
    <row r="22" spans="1:4" ht="18.75" customHeight="1">
      <c r="A22" s="52" t="s">
        <v>231</v>
      </c>
      <c r="B22" s="102" t="s">
        <v>232</v>
      </c>
      <c r="C22" s="52" t="s">
        <v>233</v>
      </c>
      <c r="D22" s="102"/>
    </row>
    <row r="23" spans="1:4" ht="18.75" customHeight="1">
      <c r="A23" s="202" t="s">
        <v>234</v>
      </c>
      <c r="B23" s="202"/>
      <c r="C23" s="133"/>
      <c r="D23" s="99"/>
    </row>
    <row r="24" spans="1:4" ht="18.75" customHeight="1">
      <c r="A24" s="54" t="s">
        <v>6</v>
      </c>
      <c r="B24" s="100" t="s">
        <v>235</v>
      </c>
      <c r="C24" s="54" t="s">
        <v>236</v>
      </c>
      <c r="D24" s="100"/>
    </row>
    <row r="25" spans="1:4" ht="18.75" customHeight="1">
      <c r="A25" s="50" t="s">
        <v>7</v>
      </c>
      <c r="B25" s="101" t="s">
        <v>237</v>
      </c>
      <c r="C25" s="50" t="s">
        <v>236</v>
      </c>
      <c r="D25" s="101"/>
    </row>
    <row r="26" spans="1:4" ht="38.25">
      <c r="A26" s="50" t="s">
        <v>8</v>
      </c>
      <c r="B26" s="134" t="s">
        <v>238</v>
      </c>
      <c r="C26" s="50" t="s">
        <v>239</v>
      </c>
      <c r="D26" s="101"/>
    </row>
    <row r="27" spans="1:4" ht="18.75" customHeight="1">
      <c r="A27" s="50" t="s">
        <v>0</v>
      </c>
      <c r="B27" s="101" t="s">
        <v>157</v>
      </c>
      <c r="C27" s="50" t="s">
        <v>240</v>
      </c>
      <c r="D27" s="101"/>
    </row>
    <row r="28" spans="1:4" ht="18.75" customHeight="1">
      <c r="A28" s="50" t="s">
        <v>205</v>
      </c>
      <c r="B28" s="101" t="s">
        <v>241</v>
      </c>
      <c r="C28" s="50" t="s">
        <v>233</v>
      </c>
      <c r="D28" s="101"/>
    </row>
    <row r="29" spans="1:4" ht="18.75" customHeight="1">
      <c r="A29" s="50" t="s">
        <v>219</v>
      </c>
      <c r="B29" s="101" t="s">
        <v>159</v>
      </c>
      <c r="C29" s="50" t="s">
        <v>242</v>
      </c>
      <c r="D29" s="101"/>
    </row>
    <row r="30" spans="1:4" ht="18.75" customHeight="1">
      <c r="A30" s="50" t="s">
        <v>222</v>
      </c>
      <c r="B30" s="101" t="s">
        <v>243</v>
      </c>
      <c r="C30" s="50" t="s">
        <v>244</v>
      </c>
      <c r="D30" s="101"/>
    </row>
    <row r="31" spans="1:4" ht="18.75" customHeight="1">
      <c r="A31" s="52" t="s">
        <v>225</v>
      </c>
      <c r="B31" s="102" t="s">
        <v>245</v>
      </c>
      <c r="C31" s="52" t="s">
        <v>246</v>
      </c>
      <c r="D31" s="102"/>
    </row>
    <row r="32" spans="1:4" ht="7.5" customHeight="1">
      <c r="A32" s="135"/>
      <c r="B32" s="5"/>
      <c r="C32" s="5"/>
      <c r="D32" s="5"/>
    </row>
    <row r="33" spans="1:6" ht="12.75">
      <c r="A33" s="136"/>
      <c r="B33" s="137"/>
      <c r="C33" s="137"/>
      <c r="D33" s="137"/>
      <c r="E33" s="62"/>
      <c r="F33" s="62"/>
    </row>
    <row r="34" spans="1:6" ht="12.75">
      <c r="A34" s="201" t="s">
        <v>248</v>
      </c>
      <c r="B34" s="201"/>
      <c r="C34" s="201"/>
      <c r="D34" s="201"/>
      <c r="E34" s="201"/>
      <c r="F34" s="201"/>
    </row>
    <row r="35" spans="1:6" ht="22.5" customHeight="1">
      <c r="A35" s="201"/>
      <c r="B35" s="201"/>
      <c r="C35" s="201"/>
      <c r="D35" s="201"/>
      <c r="E35" s="201"/>
      <c r="F35" s="201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12.75">
      <c r="J2" s="7" t="s">
        <v>12</v>
      </c>
    </row>
    <row r="3" spans="1:10" s="4" customFormat="1" ht="20.25" customHeight="1">
      <c r="A3" s="204" t="s">
        <v>1</v>
      </c>
      <c r="B3" s="207" t="s">
        <v>2</v>
      </c>
      <c r="C3" s="207" t="s">
        <v>3</v>
      </c>
      <c r="D3" s="205" t="s">
        <v>31</v>
      </c>
      <c r="E3" s="205" t="s">
        <v>30</v>
      </c>
      <c r="F3" s="205" t="s">
        <v>18</v>
      </c>
      <c r="G3" s="205"/>
      <c r="H3" s="205"/>
      <c r="I3" s="205"/>
      <c r="J3" s="205"/>
    </row>
    <row r="4" spans="1:10" s="4" customFormat="1" ht="20.25" customHeight="1">
      <c r="A4" s="204"/>
      <c r="B4" s="208"/>
      <c r="C4" s="208"/>
      <c r="D4" s="204"/>
      <c r="E4" s="205"/>
      <c r="F4" s="205" t="s">
        <v>28</v>
      </c>
      <c r="G4" s="205" t="s">
        <v>5</v>
      </c>
      <c r="H4" s="205"/>
      <c r="I4" s="205"/>
      <c r="J4" s="205" t="s">
        <v>29</v>
      </c>
    </row>
    <row r="5" spans="1:10" s="4" customFormat="1" ht="65.25" customHeight="1">
      <c r="A5" s="204"/>
      <c r="B5" s="209"/>
      <c r="C5" s="209"/>
      <c r="D5" s="204"/>
      <c r="E5" s="205"/>
      <c r="F5" s="205"/>
      <c r="G5" s="10" t="s">
        <v>25</v>
      </c>
      <c r="H5" s="10" t="s">
        <v>26</v>
      </c>
      <c r="I5" s="10" t="s">
        <v>27</v>
      </c>
      <c r="J5" s="205"/>
    </row>
    <row r="6" spans="1:10" ht="9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9.5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9.5" customHeight="1">
      <c r="A20" s="206" t="s">
        <v>33</v>
      </c>
      <c r="B20" s="206"/>
      <c r="C20" s="206"/>
      <c r="D20" s="206"/>
      <c r="E20" s="12"/>
      <c r="F20" s="12"/>
      <c r="G20" s="12"/>
      <c r="H20" s="12"/>
      <c r="I20" s="12"/>
      <c r="J20" s="12"/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75" t="s">
        <v>41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35" t="s">
        <v>12</v>
      </c>
    </row>
    <row r="4" spans="1:10" ht="20.25" customHeight="1">
      <c r="A4" s="204" t="s">
        <v>1</v>
      </c>
      <c r="B4" s="207" t="s">
        <v>2</v>
      </c>
      <c r="C4" s="207" t="s">
        <v>3</v>
      </c>
      <c r="D4" s="205" t="s">
        <v>31</v>
      </c>
      <c r="E4" s="205" t="s">
        <v>30</v>
      </c>
      <c r="F4" s="205" t="s">
        <v>18</v>
      </c>
      <c r="G4" s="205"/>
      <c r="H4" s="205"/>
      <c r="I4" s="205"/>
      <c r="J4" s="205"/>
    </row>
    <row r="5" spans="1:10" ht="18" customHeight="1">
      <c r="A5" s="204"/>
      <c r="B5" s="208"/>
      <c r="C5" s="208"/>
      <c r="D5" s="204"/>
      <c r="E5" s="205"/>
      <c r="F5" s="205" t="s">
        <v>28</v>
      </c>
      <c r="G5" s="205" t="s">
        <v>5</v>
      </c>
      <c r="H5" s="205"/>
      <c r="I5" s="205"/>
      <c r="J5" s="205" t="s">
        <v>29</v>
      </c>
    </row>
    <row r="6" spans="1:10" ht="69" customHeight="1">
      <c r="A6" s="204"/>
      <c r="B6" s="209"/>
      <c r="C6" s="209"/>
      <c r="D6" s="204"/>
      <c r="E6" s="205"/>
      <c r="F6" s="205"/>
      <c r="G6" s="10" t="s">
        <v>25</v>
      </c>
      <c r="H6" s="10" t="s">
        <v>26</v>
      </c>
      <c r="I6" s="10" t="s">
        <v>27</v>
      </c>
      <c r="J6" s="205"/>
    </row>
    <row r="7" spans="1:10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24.75" customHeight="1">
      <c r="A21" s="206" t="s">
        <v>33</v>
      </c>
      <c r="B21" s="206"/>
      <c r="C21" s="206"/>
      <c r="D21" s="206"/>
      <c r="E21" s="12"/>
      <c r="F21" s="12"/>
      <c r="G21" s="12"/>
      <c r="H21" s="12"/>
      <c r="I21" s="12"/>
      <c r="J21" s="12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65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75" t="s">
        <v>65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44"/>
    </row>
    <row r="3" ht="12.75">
      <c r="M3" s="35" t="s">
        <v>12</v>
      </c>
    </row>
    <row r="4" spans="1:82" ht="20.25" customHeight="1">
      <c r="A4" s="182" t="s">
        <v>66</v>
      </c>
      <c r="B4" s="204" t="s">
        <v>1</v>
      </c>
      <c r="C4" s="207" t="s">
        <v>2</v>
      </c>
      <c r="D4" s="205" t="s">
        <v>67</v>
      </c>
      <c r="E4" s="173" t="s">
        <v>3</v>
      </c>
      <c r="F4" s="205" t="s">
        <v>30</v>
      </c>
      <c r="G4" s="205" t="s">
        <v>18</v>
      </c>
      <c r="H4" s="205"/>
      <c r="I4" s="205"/>
      <c r="J4" s="205"/>
      <c r="K4" s="205"/>
      <c r="L4" s="205"/>
      <c r="M4" s="205"/>
      <c r="CA4" s="1"/>
      <c r="CB4" s="1"/>
      <c r="CC4" s="1"/>
      <c r="CD4" s="1"/>
    </row>
    <row r="5" spans="1:82" ht="18" customHeight="1">
      <c r="A5" s="183"/>
      <c r="B5" s="204"/>
      <c r="C5" s="208"/>
      <c r="D5" s="204"/>
      <c r="E5" s="174"/>
      <c r="F5" s="205"/>
      <c r="G5" s="205" t="s">
        <v>28</v>
      </c>
      <c r="H5" s="205" t="s">
        <v>5</v>
      </c>
      <c r="I5" s="205"/>
      <c r="J5" s="205"/>
      <c r="K5" s="205"/>
      <c r="L5" s="205"/>
      <c r="M5" s="205" t="s">
        <v>29</v>
      </c>
      <c r="CA5" s="1"/>
      <c r="CB5" s="1"/>
      <c r="CC5" s="1"/>
      <c r="CD5" s="1"/>
    </row>
    <row r="6" spans="1:82" ht="69" customHeight="1">
      <c r="A6" s="172"/>
      <c r="B6" s="204"/>
      <c r="C6" s="209"/>
      <c r="D6" s="204"/>
      <c r="E6" s="174"/>
      <c r="F6" s="205"/>
      <c r="G6" s="205"/>
      <c r="H6" s="10" t="s">
        <v>25</v>
      </c>
      <c r="I6" s="10" t="s">
        <v>26</v>
      </c>
      <c r="J6" s="10" t="s">
        <v>27</v>
      </c>
      <c r="K6" s="10" t="s">
        <v>68</v>
      </c>
      <c r="L6" s="10" t="s">
        <v>69</v>
      </c>
      <c r="M6" s="205"/>
      <c r="CA6" s="1"/>
      <c r="CB6" s="1"/>
      <c r="CC6" s="1"/>
      <c r="CD6" s="1"/>
    </row>
    <row r="7" spans="1:82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CA7" s="1"/>
      <c r="CB7" s="1"/>
      <c r="CC7" s="1"/>
      <c r="CD7" s="1"/>
    </row>
    <row r="8" spans="1:82" ht="50.25" customHeight="1">
      <c r="A8" s="176" t="s">
        <v>70</v>
      </c>
      <c r="B8" s="177"/>
      <c r="C8" s="178"/>
      <c r="D8" s="66"/>
      <c r="E8" s="67"/>
      <c r="F8" s="68"/>
      <c r="G8" s="68"/>
      <c r="H8" s="68"/>
      <c r="I8" s="68"/>
      <c r="J8" s="68"/>
      <c r="K8" s="68"/>
      <c r="L8" s="68"/>
      <c r="M8" s="68"/>
      <c r="CA8" s="1"/>
      <c r="CB8" s="1"/>
      <c r="CC8" s="1"/>
      <c r="CD8" s="1"/>
    </row>
    <row r="9" spans="1:82" ht="19.5" customHeight="1">
      <c r="A9" s="16"/>
      <c r="B9" s="16"/>
      <c r="C9" s="16"/>
      <c r="D9" s="16"/>
      <c r="E9" s="69"/>
      <c r="F9" s="70"/>
      <c r="G9" s="70"/>
      <c r="H9" s="70"/>
      <c r="I9" s="70"/>
      <c r="J9" s="70"/>
      <c r="K9" s="70"/>
      <c r="L9" s="70"/>
      <c r="M9" s="70"/>
      <c r="CA9" s="1"/>
      <c r="CB9" s="1"/>
      <c r="CC9" s="1"/>
      <c r="CD9" s="1"/>
    </row>
    <row r="10" spans="1:82" ht="19.5" customHeight="1">
      <c r="A10" s="18"/>
      <c r="B10" s="18"/>
      <c r="C10" s="18"/>
      <c r="D10" s="18"/>
      <c r="E10" s="71"/>
      <c r="F10" s="72"/>
      <c r="G10" s="72"/>
      <c r="H10" s="72"/>
      <c r="I10" s="72"/>
      <c r="J10" s="72"/>
      <c r="K10" s="72"/>
      <c r="L10" s="72"/>
      <c r="M10" s="72"/>
      <c r="CA10" s="1"/>
      <c r="CB10" s="1"/>
      <c r="CC10" s="1"/>
      <c r="CD10" s="1"/>
    </row>
    <row r="11" spans="1:82" ht="51.75" customHeight="1">
      <c r="A11" s="179" t="s">
        <v>71</v>
      </c>
      <c r="B11" s="180"/>
      <c r="C11" s="181"/>
      <c r="D11" s="66"/>
      <c r="E11" s="67"/>
      <c r="F11" s="68"/>
      <c r="G11" s="68"/>
      <c r="H11" s="68"/>
      <c r="I11" s="68"/>
      <c r="J11" s="68"/>
      <c r="K11" s="68"/>
      <c r="L11" s="68"/>
      <c r="M11" s="68"/>
      <c r="CA11" s="1"/>
      <c r="CB11" s="1"/>
      <c r="CC11" s="1"/>
      <c r="CD11" s="1"/>
    </row>
    <row r="12" spans="1:82" ht="19.5" customHeight="1">
      <c r="A12" s="16"/>
      <c r="B12" s="16"/>
      <c r="C12" s="16"/>
      <c r="D12" s="16"/>
      <c r="E12" s="69"/>
      <c r="F12" s="70"/>
      <c r="G12" s="70"/>
      <c r="H12" s="70"/>
      <c r="I12" s="70"/>
      <c r="J12" s="70"/>
      <c r="K12" s="70"/>
      <c r="L12" s="70"/>
      <c r="M12" s="70"/>
      <c r="CA12" s="1"/>
      <c r="CB12" s="1"/>
      <c r="CC12" s="1"/>
      <c r="CD12" s="1"/>
    </row>
    <row r="13" spans="1:82" ht="19.5" customHeight="1">
      <c r="A13" s="18"/>
      <c r="B13" s="18"/>
      <c r="C13" s="18"/>
      <c r="D13" s="18"/>
      <c r="E13" s="71"/>
      <c r="F13" s="72"/>
      <c r="G13" s="72"/>
      <c r="H13" s="72"/>
      <c r="I13" s="72"/>
      <c r="J13" s="72"/>
      <c r="K13" s="72"/>
      <c r="L13" s="72"/>
      <c r="M13" s="72"/>
      <c r="CA13" s="1"/>
      <c r="CB13" s="1"/>
      <c r="CC13" s="1"/>
      <c r="CD13" s="1"/>
    </row>
    <row r="14" spans="1:82" ht="51.75" customHeight="1">
      <c r="A14" s="179" t="s">
        <v>72</v>
      </c>
      <c r="B14" s="180"/>
      <c r="C14" s="181"/>
      <c r="D14" s="66"/>
      <c r="E14" s="67"/>
      <c r="F14" s="68"/>
      <c r="G14" s="68"/>
      <c r="H14" s="68"/>
      <c r="I14" s="68"/>
      <c r="J14" s="68"/>
      <c r="K14" s="68"/>
      <c r="L14" s="68"/>
      <c r="M14" s="68"/>
      <c r="CA14" s="1"/>
      <c r="CB14" s="1"/>
      <c r="CC14" s="1"/>
      <c r="CD14" s="1"/>
    </row>
    <row r="15" spans="1:82" ht="19.5" customHeight="1">
      <c r="A15" s="16"/>
      <c r="B15" s="16"/>
      <c r="C15" s="16"/>
      <c r="D15" s="16"/>
      <c r="E15" s="69"/>
      <c r="F15" s="70"/>
      <c r="G15" s="70"/>
      <c r="H15" s="70"/>
      <c r="I15" s="70"/>
      <c r="J15" s="70"/>
      <c r="K15" s="70"/>
      <c r="L15" s="70"/>
      <c r="M15" s="70"/>
      <c r="CA15" s="1"/>
      <c r="CB15" s="1"/>
      <c r="CC15" s="1"/>
      <c r="CD15" s="1"/>
    </row>
    <row r="16" spans="1:82" ht="19.5" customHeight="1">
      <c r="A16" s="18"/>
      <c r="B16" s="18"/>
      <c r="C16" s="18"/>
      <c r="D16" s="18"/>
      <c r="E16" s="71"/>
      <c r="F16" s="72"/>
      <c r="G16" s="72"/>
      <c r="H16" s="72"/>
      <c r="I16" s="72"/>
      <c r="J16" s="72"/>
      <c r="K16" s="72"/>
      <c r="L16" s="72"/>
      <c r="M16" s="72"/>
      <c r="CA16" s="1"/>
      <c r="CB16" s="1"/>
      <c r="CC16" s="1"/>
      <c r="CD16" s="1"/>
    </row>
    <row r="17" spans="1:82" ht="24.75" customHeight="1">
      <c r="A17" s="206" t="s">
        <v>33</v>
      </c>
      <c r="B17" s="206"/>
      <c r="C17" s="206"/>
      <c r="D17" s="73"/>
      <c r="E17" s="74"/>
      <c r="F17" s="73"/>
      <c r="G17" s="73"/>
      <c r="H17" s="73"/>
      <c r="I17" s="73"/>
      <c r="J17" s="73"/>
      <c r="K17" s="73"/>
      <c r="L17" s="73"/>
      <c r="M17" s="73"/>
      <c r="CA17" s="1"/>
      <c r="CB17" s="1"/>
      <c r="CC17" s="1"/>
      <c r="CD17" s="1"/>
    </row>
  </sheetData>
  <sheetProtection/>
  <mergeCells count="15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  <mergeCell ref="A17:C17"/>
    <mergeCell ref="A8:C8"/>
    <mergeCell ref="A11:C11"/>
    <mergeCell ref="A14:C14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</cp:lastModifiedBy>
  <cp:lastPrinted>2008-07-18T07:23:54Z</cp:lastPrinted>
  <dcterms:created xsi:type="dcterms:W3CDTF">1998-12-09T13:02:10Z</dcterms:created>
  <dcterms:modified xsi:type="dcterms:W3CDTF">2008-08-04T06:49:43Z</dcterms:modified>
  <cp:category/>
  <cp:version/>
  <cp:contentType/>
  <cp:contentStatus/>
</cp:coreProperties>
</file>