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<sst xmlns="http://schemas.openxmlformats.org/spreadsheetml/2006/main" count="78" uniqueCount="54">
  <si>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Lp.</t>
  </si>
  <si>
    <t>Nazwa zadnia</t>
  </si>
  <si>
    <t>środki budżetowe 2011r</t>
  </si>
  <si>
    <t>Uwagi</t>
  </si>
  <si>
    <t>1.</t>
  </si>
  <si>
    <t>2.</t>
  </si>
  <si>
    <t>3.</t>
  </si>
  <si>
    <t>4.</t>
  </si>
  <si>
    <t>5.</t>
  </si>
  <si>
    <t>DROGI</t>
  </si>
  <si>
    <t>Dz. 600 Rozdz. 60016</t>
  </si>
  <si>
    <t>Budowa parkingów przy ul. Browarnej</t>
  </si>
  <si>
    <t>Dz. 600 Rozdz. 60013</t>
  </si>
  <si>
    <t>Razem</t>
  </si>
  <si>
    <t>KANALIZACJA SANITARNA I DESZCZOWA</t>
  </si>
  <si>
    <t>Budowa kanalizacji w lewobrzeżnej części miasta</t>
  </si>
  <si>
    <t>Wzmocnienie zasobów dziedzictwa kulturowego i przyrodniczego miasta Sandomierza - etap II</t>
  </si>
  <si>
    <t xml:space="preserve">Rewitalizacja Starego Miasta w Sandomierzu - Bulwar Piłsudskiego </t>
  </si>
  <si>
    <t xml:space="preserve">Razem  </t>
  </si>
  <si>
    <t xml:space="preserve">Razem </t>
  </si>
  <si>
    <t>GOSPODARKA MIESZKANIOWA</t>
  </si>
  <si>
    <t>Dz. 700 Rozdz. 70095</t>
  </si>
  <si>
    <t>Budownictwo socjalne</t>
  </si>
  <si>
    <t>ZADANIA Z ZAKRESU KULTURY FIZYCZNEJ I SPORTU</t>
  </si>
  <si>
    <t>Dz. 926 Rozdz. 92601</t>
  </si>
  <si>
    <t>Budowa boiska "Orlik 2012"</t>
  </si>
  <si>
    <t xml:space="preserve">OŚWIATA I WYCHOWANIE </t>
  </si>
  <si>
    <t>Dz. 801 Rozdz. 80104</t>
  </si>
  <si>
    <t>Dz. 801 Rozdz. 80101</t>
  </si>
  <si>
    <t>Radosna Szkoła - budowa placów zabaw przy Sp Nr 1 i 2</t>
  </si>
  <si>
    <t>Budowa boiska wielofunkcyjnego SP Nr 2 - oświetlenie</t>
  </si>
  <si>
    <t xml:space="preserve">                           </t>
  </si>
  <si>
    <t xml:space="preserve">                   </t>
  </si>
  <si>
    <t>OGÓŁEM INWESTYCJE:</t>
  </si>
  <si>
    <t>Przedszkole Nr 5 - projekt</t>
  </si>
  <si>
    <t>Remont dróg po powodzi</t>
  </si>
  <si>
    <t xml:space="preserve">1. </t>
  </si>
  <si>
    <t xml:space="preserve">2. </t>
  </si>
  <si>
    <t>Przebudowa drogi wojewódzkiej Nr 77 - ul. Lubelska - projekt</t>
  </si>
  <si>
    <t xml:space="preserve">Portowa </t>
  </si>
  <si>
    <t>Powiśle</t>
  </si>
  <si>
    <t>inne ulice</t>
  </si>
  <si>
    <t>Ulepszenie nawierzchni na ciągach pieszych i pieszo- rowerowych w Parku Piszczele</t>
  </si>
  <si>
    <t>Dz. 600 Rozdz. 60078</t>
  </si>
  <si>
    <t>Budowa drogi lokalnej od drogi 77 (Lwowska Bis) do SBM Sandomierz i terenów przemysłowych</t>
  </si>
  <si>
    <t>Dz. 700 Rozdz. 70078</t>
  </si>
  <si>
    <t>Budowa ul. Kochanowskiego  i przyległych ulic</t>
  </si>
  <si>
    <t>Wykonanie       za II kw</t>
  </si>
  <si>
    <t>Realizacja inwestycji w I półroczu 2011r.</t>
  </si>
  <si>
    <t>Odbudowa po powodzi chodników, jezdni manewrowych i placów utwardzonych przy SP Nr 3 i Gimnazjum Nr 2</t>
  </si>
  <si>
    <t>Plac zabaw przy ulicy Żółkiewskiego-Lina</t>
  </si>
  <si>
    <t>Nadbudowa budynków ul. Lubelska 27 i 29</t>
  </si>
  <si>
    <t>Dz. 900 rozdz. 90095</t>
  </si>
  <si>
    <t>Budowa dwóch budynków socjalnych przy ul. Lubelskiej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</si>
</sst>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6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7"/>
      <color indexed="8"/>
      <name val="Czcionka tekstu podstawowego"/>
      <family val="2"/>
    </font>
    <font>
      <b/>
      <i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sz val="10"/>
      <name val="Czcionka tekstu podstawowego"/>
      <family val="0"/>
    </font>
    <font>
      <b/>
      <sz val="9"/>
      <name val="Czcionka tekstu podstawowego"/>
      <family val="0"/>
    </font>
    <font>
      <b/>
      <i/>
      <sz val="11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sz val="7"/>
      <name val="Czcionka tekstu podstawowego"/>
      <family val="2"/>
    </font>
    <font>
      <sz val="5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0" fillId="20" borderId="10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10" fillId="22" borderId="12" xfId="0" applyFont="1" applyFill="1" applyBorder="1" applyAlignment="1">
      <alignment wrapText="1"/>
    </xf>
    <xf numFmtId="4" fontId="11" fillId="22" borderId="12" xfId="0" applyNumberFormat="1" applyFont="1" applyFill="1" applyBorder="1" applyAlignment="1">
      <alignment/>
    </xf>
    <xf numFmtId="0" fontId="16" fillId="22" borderId="13" xfId="0" applyFont="1" applyFill="1" applyBorder="1" applyAlignment="1">
      <alignment/>
    </xf>
    <xf numFmtId="0" fontId="12" fillId="22" borderId="14" xfId="0" applyFont="1" applyFill="1" applyBorder="1" applyAlignment="1">
      <alignment wrapText="1"/>
    </xf>
    <xf numFmtId="4" fontId="11" fillId="22" borderId="14" xfId="0" applyNumberFormat="1" applyFont="1" applyFill="1" applyBorder="1" applyAlignment="1">
      <alignment/>
    </xf>
    <xf numFmtId="0" fontId="16" fillId="22" borderId="15" xfId="0" applyFont="1" applyFill="1" applyBorder="1" applyAlignment="1">
      <alignment/>
    </xf>
    <xf numFmtId="0" fontId="11" fillId="22" borderId="16" xfId="0" applyFont="1" applyFill="1" applyBorder="1" applyAlignment="1">
      <alignment wrapText="1"/>
    </xf>
    <xf numFmtId="4" fontId="11" fillId="22" borderId="16" xfId="0" applyNumberFormat="1" applyFont="1" applyFill="1" applyBorder="1" applyAlignment="1">
      <alignment/>
    </xf>
    <xf numFmtId="0" fontId="16" fillId="22" borderId="16" xfId="0" applyFont="1" applyFill="1" applyBorder="1" applyAlignment="1">
      <alignment/>
    </xf>
    <xf numFmtId="0" fontId="13" fillId="22" borderId="21" xfId="0" applyFont="1" applyFill="1" applyBorder="1" applyAlignment="1">
      <alignment wrapText="1"/>
    </xf>
    <xf numFmtId="4" fontId="14" fillId="22" borderId="16" xfId="0" applyNumberFormat="1" applyFont="1" applyFill="1" applyBorder="1" applyAlignment="1">
      <alignment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8" fillId="0" borderId="0" xfId="0" applyFont="1" applyAlignment="1">
      <alignment/>
    </xf>
    <xf numFmtId="0" fontId="2" fillId="0" borderId="21" xfId="0" applyFont="1" applyBorder="1" applyAlignment="1">
      <alignment wrapText="1"/>
    </xf>
    <xf numFmtId="0" fontId="0" fillId="0" borderId="23" xfId="0" applyBorder="1" applyAlignment="1">
      <alignment horizontal="center"/>
    </xf>
    <xf numFmtId="4" fontId="9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8" borderId="23" xfId="0" applyFill="1" applyBorder="1" applyAlignment="1">
      <alignment horizontal="center"/>
    </xf>
    <xf numFmtId="0" fontId="7" fillId="8" borderId="21" xfId="0" applyFont="1" applyFill="1" applyBorder="1" applyAlignment="1">
      <alignment wrapText="1"/>
    </xf>
    <xf numFmtId="4" fontId="9" fillId="8" borderId="16" xfId="0" applyNumberFormat="1" applyFont="1" applyFill="1" applyBorder="1" applyAlignment="1">
      <alignment/>
    </xf>
    <xf numFmtId="0" fontId="8" fillId="8" borderId="16" xfId="0" applyFont="1" applyFill="1" applyBorder="1" applyAlignment="1">
      <alignment/>
    </xf>
    <xf numFmtId="0" fontId="0" fillId="8" borderId="16" xfId="0" applyFill="1" applyBorder="1" applyAlignment="1">
      <alignment horizontal="center"/>
    </xf>
    <xf numFmtId="0" fontId="7" fillId="8" borderId="16" xfId="0" applyFont="1" applyFill="1" applyBorder="1" applyAlignment="1">
      <alignment wrapText="1"/>
    </xf>
    <xf numFmtId="0" fontId="0" fillId="8" borderId="16" xfId="0" applyFill="1" applyBorder="1" applyAlignment="1">
      <alignment/>
    </xf>
    <xf numFmtId="0" fontId="3" fillId="8" borderId="16" xfId="0" applyFont="1" applyFill="1" applyBorder="1" applyAlignment="1">
      <alignment/>
    </xf>
    <xf numFmtId="0" fontId="18" fillId="8" borderId="16" xfId="0" applyFont="1" applyFill="1" applyBorder="1" applyAlignment="1">
      <alignment wrapText="1"/>
    </xf>
    <xf numFmtId="4" fontId="2" fillId="0" borderId="16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0" fontId="19" fillId="8" borderId="16" xfId="0" applyFont="1" applyFill="1" applyBorder="1" applyAlignment="1">
      <alignment/>
    </xf>
    <xf numFmtId="4" fontId="4" fillId="8" borderId="16" xfId="0" applyNumberFormat="1" applyFont="1" applyFill="1" applyBorder="1" applyAlignment="1">
      <alignment/>
    </xf>
    <xf numFmtId="0" fontId="6" fillId="8" borderId="21" xfId="0" applyFont="1" applyFill="1" applyBorder="1" applyAlignment="1">
      <alignment wrapText="1"/>
    </xf>
    <xf numFmtId="0" fontId="1" fillId="8" borderId="16" xfId="0" applyFont="1" applyFill="1" applyBorder="1" applyAlignment="1">
      <alignment/>
    </xf>
    <xf numFmtId="0" fontId="10" fillId="24" borderId="14" xfId="0" applyFont="1" applyFill="1" applyBorder="1" applyAlignment="1">
      <alignment wrapText="1"/>
    </xf>
    <xf numFmtId="4" fontId="2" fillId="0" borderId="20" xfId="0" applyNumberFormat="1" applyFont="1" applyBorder="1" applyAlignment="1">
      <alignment vertical="center"/>
    </xf>
    <xf numFmtId="4" fontId="4" fillId="8" borderId="16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1" fillId="22" borderId="12" xfId="0" applyNumberFormat="1" applyFont="1" applyFill="1" applyBorder="1" applyAlignment="1">
      <alignment vertical="center"/>
    </xf>
    <xf numFmtId="4" fontId="11" fillId="22" borderId="14" xfId="0" applyNumberFormat="1" applyFont="1" applyFill="1" applyBorder="1" applyAlignment="1">
      <alignment vertical="center"/>
    </xf>
    <xf numFmtId="4" fontId="11" fillId="22" borderId="16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9" fillId="8" borderId="16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/>
    </xf>
    <xf numFmtId="0" fontId="0" fillId="0" borderId="26" xfId="0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11" fillId="24" borderId="27" xfId="0" applyFon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vertical="center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/>
    </xf>
    <xf numFmtId="0" fontId="0" fillId="24" borderId="16" xfId="0" applyFill="1" applyBorder="1" applyAlignment="1">
      <alignment/>
    </xf>
    <xf numFmtId="0" fontId="2" fillId="24" borderId="16" xfId="0" applyFont="1" applyFill="1" applyBorder="1" applyAlignment="1">
      <alignment wrapText="1"/>
    </xf>
    <xf numFmtId="4" fontId="15" fillId="24" borderId="16" xfId="0" applyNumberFormat="1" applyFont="1" applyFill="1" applyBorder="1" applyAlignment="1">
      <alignment/>
    </xf>
    <xf numFmtId="4" fontId="2" fillId="24" borderId="16" xfId="0" applyNumberFormat="1" applyFont="1" applyFill="1" applyBorder="1" applyAlignment="1">
      <alignment vertical="center"/>
    </xf>
    <xf numFmtId="0" fontId="3" fillId="24" borderId="16" xfId="0" applyFont="1" applyFill="1" applyBorder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Layout" zoomScale="90" zoomScaleNormal="90" zoomScalePageLayoutView="90" workbookViewId="0" topLeftCell="A42">
      <selection activeCell="H7" sqref="H7:I8"/>
    </sheetView>
  </sheetViews>
  <sheetFormatPr defaultColWidth="8.796875" defaultRowHeight="14.25"/>
  <cols>
    <col min="1" max="1" width="2.19921875" style="0" customWidth="1"/>
    <col min="2" max="2" width="46.69921875" style="0" customWidth="1"/>
    <col min="3" max="3" width="12" style="0" customWidth="1"/>
    <col min="4" max="4" width="12.09765625" style="0" customWidth="1"/>
    <col min="5" max="5" width="12" style="0" customWidth="1"/>
  </cols>
  <sheetData>
    <row r="1" spans="2:4" s="85" customFormat="1" ht="18.75" customHeight="1">
      <c r="B1" s="112" t="s">
        <v>48</v>
      </c>
      <c r="C1" s="112"/>
      <c r="D1" s="112"/>
    </row>
    <row r="2" spans="2:4" ht="18.75" customHeight="1">
      <c r="B2" s="114"/>
      <c r="C2" s="114"/>
      <c r="D2" s="114"/>
    </row>
    <row r="3" ht="18.75" customHeight="1"/>
    <row r="4" spans="1:5" ht="26.25" customHeight="1">
      <c r="A4" s="19" t="s">
        <v>0</v>
      </c>
      <c r="B4" s="110" t="s">
        <v>1</v>
      </c>
      <c r="C4" s="108" t="s">
        <v>2</v>
      </c>
      <c r="D4" s="108" t="s">
        <v>47</v>
      </c>
      <c r="E4" s="108" t="s">
        <v>3</v>
      </c>
    </row>
    <row r="5" spans="1:5" ht="14.25">
      <c r="A5" s="20"/>
      <c r="B5" s="111"/>
      <c r="C5" s="113"/>
      <c r="D5" s="113"/>
      <c r="E5" s="109"/>
    </row>
    <row r="6" spans="1:5" ht="14.25">
      <c r="A6" s="21" t="s">
        <v>4</v>
      </c>
      <c r="B6" s="21" t="s">
        <v>5</v>
      </c>
      <c r="C6" s="21" t="s">
        <v>6</v>
      </c>
      <c r="D6" s="21" t="s">
        <v>7</v>
      </c>
      <c r="E6" s="21" t="s">
        <v>8</v>
      </c>
    </row>
    <row r="7" spans="1:5" ht="15.75" customHeight="1">
      <c r="A7" s="2"/>
      <c r="B7" s="28" t="s">
        <v>9</v>
      </c>
      <c r="C7" s="4"/>
      <c r="D7" s="4"/>
      <c r="E7" s="5"/>
    </row>
    <row r="8" spans="1:5" ht="14.25" customHeight="1">
      <c r="A8" s="3"/>
      <c r="B8" s="102" t="s">
        <v>12</v>
      </c>
      <c r="C8" s="6"/>
      <c r="D8" s="6"/>
      <c r="E8" s="7"/>
    </row>
    <row r="9" spans="1:5" ht="26.25" customHeight="1">
      <c r="A9" s="9" t="s">
        <v>4</v>
      </c>
      <c r="B9" s="13" t="s">
        <v>38</v>
      </c>
      <c r="C9" s="22">
        <v>70000</v>
      </c>
      <c r="D9" s="67">
        <v>0</v>
      </c>
      <c r="E9" s="29"/>
    </row>
    <row r="10" spans="1:5" ht="14.25">
      <c r="A10" s="9"/>
      <c r="B10" s="101" t="s">
        <v>10</v>
      </c>
      <c r="C10" s="23"/>
      <c r="D10" s="75"/>
      <c r="E10" s="30"/>
    </row>
    <row r="11" spans="1:5" ht="20.25" customHeight="1">
      <c r="A11" s="9" t="s">
        <v>5</v>
      </c>
      <c r="B11" s="13" t="s">
        <v>11</v>
      </c>
      <c r="C11" s="22">
        <v>50000</v>
      </c>
      <c r="D11" s="67">
        <v>0</v>
      </c>
      <c r="E11" s="29"/>
    </row>
    <row r="12" spans="1:5" ht="26.25" customHeight="1">
      <c r="A12" s="9" t="s">
        <v>6</v>
      </c>
      <c r="B12" s="53" t="s">
        <v>42</v>
      </c>
      <c r="C12" s="22">
        <v>140000</v>
      </c>
      <c r="D12" s="67">
        <v>0</v>
      </c>
      <c r="E12" s="29"/>
    </row>
    <row r="13" spans="1:5" ht="21" customHeight="1">
      <c r="A13" s="9" t="s">
        <v>7</v>
      </c>
      <c r="B13" s="53" t="s">
        <v>46</v>
      </c>
      <c r="C13" s="22">
        <v>6000000</v>
      </c>
      <c r="D13" s="67">
        <v>0</v>
      </c>
      <c r="E13" s="29"/>
    </row>
    <row r="14" spans="1:5" ht="12" customHeight="1">
      <c r="A14" s="54"/>
      <c r="B14" s="100" t="s">
        <v>43</v>
      </c>
      <c r="C14" s="22"/>
      <c r="D14" s="67"/>
      <c r="E14" s="29"/>
    </row>
    <row r="15" spans="1:5" ht="29.25" customHeight="1">
      <c r="A15" s="9" t="s">
        <v>8</v>
      </c>
      <c r="B15" s="13" t="s">
        <v>44</v>
      </c>
      <c r="C15" s="22">
        <v>400000</v>
      </c>
      <c r="D15" s="67">
        <v>0</v>
      </c>
      <c r="E15" s="29"/>
    </row>
    <row r="16" spans="1:5" ht="14.25">
      <c r="A16" s="58"/>
      <c r="B16" s="59" t="s">
        <v>19</v>
      </c>
      <c r="C16" s="60">
        <f>SUM(C9:C15)</f>
        <v>6660000</v>
      </c>
      <c r="D16" s="76">
        <f>SUM(D9:D15)</f>
        <v>0</v>
      </c>
      <c r="E16" s="61"/>
    </row>
    <row r="17" spans="1:5" ht="15.75" customHeight="1">
      <c r="A17" s="18"/>
      <c r="B17" s="10" t="s">
        <v>14</v>
      </c>
      <c r="C17" s="24"/>
      <c r="D17" s="77"/>
      <c r="E17" s="31"/>
    </row>
    <row r="18" spans="1:5" ht="14.25">
      <c r="A18" s="18"/>
      <c r="B18" s="15" t="s">
        <v>52</v>
      </c>
      <c r="C18" s="24"/>
      <c r="D18" s="77"/>
      <c r="E18" s="31"/>
    </row>
    <row r="19" spans="1:5" ht="14.25">
      <c r="A19" s="68" t="s">
        <v>4</v>
      </c>
      <c r="B19" s="120" t="s">
        <v>17</v>
      </c>
      <c r="C19" s="117">
        <v>3600000</v>
      </c>
      <c r="D19" s="117">
        <v>1407011.39</v>
      </c>
      <c r="E19" s="123"/>
    </row>
    <row r="20" spans="1:5" ht="14.25">
      <c r="A20" s="51"/>
      <c r="B20" s="122"/>
      <c r="C20" s="119"/>
      <c r="D20" s="118"/>
      <c r="E20" s="124"/>
    </row>
    <row r="21" spans="1:5" ht="20.25" customHeight="1">
      <c r="A21" s="115" t="s">
        <v>5</v>
      </c>
      <c r="B21" s="120" t="s">
        <v>16</v>
      </c>
      <c r="C21" s="117">
        <v>2200000</v>
      </c>
      <c r="D21" s="117">
        <v>2110226.85</v>
      </c>
      <c r="E21" s="123"/>
    </row>
    <row r="22" spans="1:5" ht="9" customHeight="1">
      <c r="A22" s="116"/>
      <c r="B22" s="121"/>
      <c r="C22" s="118"/>
      <c r="D22" s="118"/>
      <c r="E22" s="124"/>
    </row>
    <row r="23" spans="1:5" ht="14.25">
      <c r="A23" s="115" t="s">
        <v>6</v>
      </c>
      <c r="B23" s="125" t="s">
        <v>15</v>
      </c>
      <c r="C23" s="117">
        <v>120000</v>
      </c>
      <c r="D23" s="117">
        <v>0</v>
      </c>
      <c r="E23" s="130"/>
    </row>
    <row r="24" spans="1:5" ht="6.75" customHeight="1">
      <c r="A24" s="116"/>
      <c r="B24" s="126"/>
      <c r="C24" s="127"/>
      <c r="D24" s="118"/>
      <c r="E24" s="121"/>
    </row>
    <row r="25" spans="1:5" ht="14.25">
      <c r="A25" s="58"/>
      <c r="B25" s="59" t="s">
        <v>18</v>
      </c>
      <c r="C25" s="60">
        <f>SUM(C19:C24)</f>
        <v>5920000</v>
      </c>
      <c r="D25" s="76">
        <f>SUM(D19:D24)</f>
        <v>3517238.24</v>
      </c>
      <c r="E25" s="61"/>
    </row>
    <row r="26" spans="1:5" ht="14.25" hidden="1">
      <c r="A26" s="45"/>
      <c r="B26" s="34" t="s">
        <v>20</v>
      </c>
      <c r="C26" s="35"/>
      <c r="D26" s="78"/>
      <c r="E26" s="36"/>
    </row>
    <row r="27" spans="1:5" ht="14.25" hidden="1">
      <c r="A27" s="46"/>
      <c r="B27" s="37" t="s">
        <v>21</v>
      </c>
      <c r="C27" s="38"/>
      <c r="D27" s="79"/>
      <c r="E27" s="39"/>
    </row>
    <row r="28" spans="1:5" ht="14.25" hidden="1">
      <c r="A28" s="47" t="s">
        <v>4</v>
      </c>
      <c r="B28" s="40" t="s">
        <v>22</v>
      </c>
      <c r="C28" s="41"/>
      <c r="D28" s="80">
        <v>0</v>
      </c>
      <c r="E28" s="42"/>
    </row>
    <row r="29" spans="1:5" ht="14.25" hidden="1">
      <c r="A29" s="48"/>
      <c r="B29" s="43" t="s">
        <v>13</v>
      </c>
      <c r="C29" s="44"/>
      <c r="D29" s="80">
        <f>SUM(D28)</f>
        <v>0</v>
      </c>
      <c r="E29" s="42"/>
    </row>
    <row r="30" spans="1:5" ht="16.5" customHeight="1">
      <c r="A30" s="11"/>
      <c r="B30" s="14" t="s">
        <v>23</v>
      </c>
      <c r="C30" s="25"/>
      <c r="D30" s="81"/>
      <c r="E30" s="32"/>
    </row>
    <row r="31" spans="1:5" ht="14.25">
      <c r="A31" s="12"/>
      <c r="B31" s="16" t="s">
        <v>24</v>
      </c>
      <c r="C31" s="26"/>
      <c r="D31" s="82"/>
      <c r="E31" s="33"/>
    </row>
    <row r="32" spans="1:5" ht="27" customHeight="1">
      <c r="A32" s="9" t="s">
        <v>4</v>
      </c>
      <c r="B32" s="13" t="s">
        <v>25</v>
      </c>
      <c r="C32" s="22">
        <v>1601000</v>
      </c>
      <c r="D32" s="67">
        <v>0</v>
      </c>
      <c r="E32" s="50"/>
    </row>
    <row r="33" spans="1:5" ht="24.75" customHeight="1">
      <c r="A33" s="9" t="s">
        <v>5</v>
      </c>
      <c r="B33" s="13" t="s">
        <v>50</v>
      </c>
      <c r="C33" s="22">
        <v>2060000</v>
      </c>
      <c r="D33" s="67">
        <v>0</v>
      </c>
      <c r="E33" s="50"/>
    </row>
    <row r="34" spans="1:5" ht="14.25">
      <c r="A34" s="62"/>
      <c r="B34" s="63" t="s">
        <v>13</v>
      </c>
      <c r="C34" s="60">
        <f>SUM(C32:C33)</f>
        <v>3661000</v>
      </c>
      <c r="D34" s="83">
        <f>SUM(D32:D33)</f>
        <v>0</v>
      </c>
      <c r="E34" s="61"/>
    </row>
    <row r="35" spans="1:5" ht="14.25">
      <c r="A35" s="18"/>
      <c r="B35" s="15" t="s">
        <v>26</v>
      </c>
      <c r="C35" s="24"/>
      <c r="D35" s="77"/>
      <c r="E35" s="31"/>
    </row>
    <row r="36" spans="1:5" ht="14.25">
      <c r="A36" s="18"/>
      <c r="B36" s="15" t="s">
        <v>27</v>
      </c>
      <c r="C36" s="24"/>
      <c r="D36" s="77"/>
      <c r="E36" s="31"/>
    </row>
    <row r="37" spans="1:5" ht="28.5" customHeight="1">
      <c r="A37" s="9" t="s">
        <v>4</v>
      </c>
      <c r="B37" s="17" t="s">
        <v>34</v>
      </c>
      <c r="C37" s="22">
        <v>83000</v>
      </c>
      <c r="D37" s="67">
        <v>82960</v>
      </c>
      <c r="E37" s="29"/>
    </row>
    <row r="38" spans="1:5" ht="14.25">
      <c r="A38" s="18"/>
      <c r="B38" s="1" t="s">
        <v>28</v>
      </c>
      <c r="C38" s="24"/>
      <c r="D38" s="77"/>
      <c r="E38" s="31"/>
    </row>
    <row r="39" spans="1:5" ht="18.75" customHeight="1">
      <c r="A39" s="115" t="s">
        <v>5</v>
      </c>
      <c r="B39" s="128" t="s">
        <v>29</v>
      </c>
      <c r="C39" s="131">
        <v>780900</v>
      </c>
      <c r="D39" s="117">
        <v>13400</v>
      </c>
      <c r="E39" s="132"/>
    </row>
    <row r="40" spans="1:5" ht="3" customHeight="1">
      <c r="A40" s="116"/>
      <c r="B40" s="122"/>
      <c r="C40" s="124"/>
      <c r="D40" s="118"/>
      <c r="E40" s="124"/>
    </row>
    <row r="41" spans="1:5" ht="14.25">
      <c r="A41" s="115" t="s">
        <v>6</v>
      </c>
      <c r="B41" s="128" t="s">
        <v>30</v>
      </c>
      <c r="C41" s="131">
        <v>120000</v>
      </c>
      <c r="D41" s="117">
        <v>1845</v>
      </c>
      <c r="E41" s="133"/>
    </row>
    <row r="42" spans="1:5" ht="6.75" customHeight="1">
      <c r="A42" s="116"/>
      <c r="B42" s="129"/>
      <c r="C42" s="135"/>
      <c r="D42" s="127"/>
      <c r="E42" s="134"/>
    </row>
    <row r="43" spans="1:5" ht="41.25" customHeight="1">
      <c r="A43" s="86" t="s">
        <v>7</v>
      </c>
      <c r="B43" s="87" t="s">
        <v>49</v>
      </c>
      <c r="C43" s="88">
        <v>500000</v>
      </c>
      <c r="D43" s="89">
        <v>0</v>
      </c>
      <c r="E43" s="90"/>
    </row>
    <row r="44" spans="1:5" ht="14.25">
      <c r="A44" s="64"/>
      <c r="B44" s="63" t="s">
        <v>13</v>
      </c>
      <c r="C44" s="60">
        <f>SUM(C37:C43)</f>
        <v>1483900</v>
      </c>
      <c r="D44" s="76">
        <f>SUM(D37:D43)</f>
        <v>98205</v>
      </c>
      <c r="E44" s="65"/>
    </row>
    <row r="45" spans="1:5" ht="14.25">
      <c r="A45" s="57"/>
      <c r="B45" s="74" t="s">
        <v>45</v>
      </c>
      <c r="C45" s="55"/>
      <c r="D45" s="84"/>
      <c r="E45" s="56"/>
    </row>
    <row r="46" spans="1:5" ht="27.75" customHeight="1">
      <c r="A46" s="103" t="s">
        <v>4</v>
      </c>
      <c r="B46" s="104" t="s">
        <v>53</v>
      </c>
      <c r="C46" s="105">
        <v>5600000</v>
      </c>
      <c r="D46" s="106">
        <v>100</v>
      </c>
      <c r="E46" s="107"/>
    </row>
    <row r="47" spans="1:5" ht="15">
      <c r="A47" s="64"/>
      <c r="B47" s="66" t="s">
        <v>19</v>
      </c>
      <c r="C47" s="71">
        <f>SUM(C46)</f>
        <v>5600000</v>
      </c>
      <c r="D47" s="83">
        <f>SUM(D46:D46)</f>
        <v>100</v>
      </c>
      <c r="E47" s="70"/>
    </row>
    <row r="48" spans="1:5" s="95" customFormat="1" ht="14.25">
      <c r="A48" s="91"/>
      <c r="B48" s="74" t="s">
        <v>21</v>
      </c>
      <c r="C48" s="92"/>
      <c r="D48" s="93"/>
      <c r="E48" s="94"/>
    </row>
    <row r="49" spans="1:5" s="95" customFormat="1" ht="14.25">
      <c r="A49" s="96" t="s">
        <v>4</v>
      </c>
      <c r="B49" s="97" t="s">
        <v>22</v>
      </c>
      <c r="C49" s="98">
        <v>620000</v>
      </c>
      <c r="D49" s="99">
        <v>588427.24</v>
      </c>
      <c r="E49" s="94"/>
    </row>
    <row r="50" spans="1:5" s="95" customFormat="1" ht="14.25">
      <c r="A50" s="96" t="s">
        <v>5</v>
      </c>
      <c r="B50" s="97" t="s">
        <v>51</v>
      </c>
      <c r="C50" s="98">
        <v>550000</v>
      </c>
      <c r="D50" s="99">
        <v>334070.82</v>
      </c>
      <c r="E50" s="94"/>
    </row>
    <row r="51" spans="1:5" ht="14.25">
      <c r="A51" s="64"/>
      <c r="B51" s="63" t="s">
        <v>13</v>
      </c>
      <c r="C51" s="60">
        <f>SUM(C49:C50)</f>
        <v>1170000</v>
      </c>
      <c r="D51" s="76">
        <f>SUM(D49:D50)</f>
        <v>922498.06</v>
      </c>
      <c r="E51" s="65"/>
    </row>
    <row r="52" spans="1:5" ht="24" customHeight="1">
      <c r="A52" s="69" t="s">
        <v>31</v>
      </c>
      <c r="B52" s="72" t="s">
        <v>33</v>
      </c>
      <c r="C52" s="71">
        <f>C16+C25+C29+C34+C44+C47+C51</f>
        <v>24494900</v>
      </c>
      <c r="D52" s="83">
        <f>D16+D25+D29+D34+D44+D47+D51</f>
        <v>4538041.300000001</v>
      </c>
      <c r="E52" s="73"/>
    </row>
    <row r="53" ht="14.25">
      <c r="B53" s="8" t="s">
        <v>32</v>
      </c>
    </row>
    <row r="54" ht="14.25" hidden="1">
      <c r="B54" s="8" t="s">
        <v>35</v>
      </c>
    </row>
    <row r="55" ht="14.25" hidden="1">
      <c r="B55" s="8"/>
    </row>
    <row r="56" spans="1:2" ht="14.25" hidden="1">
      <c r="A56" s="27"/>
      <c r="B56" t="s">
        <v>40</v>
      </c>
    </row>
    <row r="57" spans="1:2" ht="14.25" hidden="1">
      <c r="A57" s="27" t="s">
        <v>36</v>
      </c>
      <c r="B57" s="49" t="s">
        <v>39</v>
      </c>
    </row>
    <row r="58" spans="1:2" ht="14.25" hidden="1">
      <c r="A58" s="27" t="s">
        <v>37</v>
      </c>
      <c r="B58" s="49" t="s">
        <v>41</v>
      </c>
    </row>
    <row r="59" spans="1:2" ht="14.25">
      <c r="A59" s="27"/>
      <c r="B59" s="49"/>
    </row>
    <row r="60" spans="1:2" ht="14.25">
      <c r="A60" s="27"/>
      <c r="B60" s="49"/>
    </row>
    <row r="61" spans="1:2" ht="14.25">
      <c r="A61" s="27"/>
      <c r="B61" s="49"/>
    </row>
    <row r="62" spans="1:2" ht="14.25">
      <c r="A62" s="27"/>
      <c r="B62" s="49"/>
    </row>
    <row r="63" spans="1:2" ht="14.25">
      <c r="A63" s="27"/>
      <c r="B63" s="49"/>
    </row>
    <row r="64" spans="1:2" ht="14.25">
      <c r="A64" s="27"/>
      <c r="B64" s="49"/>
    </row>
    <row r="65" spans="1:2" ht="14.25">
      <c r="A65" s="27"/>
      <c r="B65" s="49"/>
    </row>
    <row r="66" spans="1:2" ht="14.25">
      <c r="A66" s="27"/>
      <c r="B66" s="49"/>
    </row>
    <row r="67" ht="14.25">
      <c r="E67" s="52"/>
    </row>
    <row r="68" ht="14.25">
      <c r="E68" s="52"/>
    </row>
  </sheetData>
  <sheetProtection/>
  <mergeCells count="30">
    <mergeCell ref="D41:D42"/>
    <mergeCell ref="E41:E42"/>
    <mergeCell ref="C41:C42"/>
    <mergeCell ref="A41:A42"/>
    <mergeCell ref="D23:D24"/>
    <mergeCell ref="E23:E24"/>
    <mergeCell ref="C39:C40"/>
    <mergeCell ref="D39:D40"/>
    <mergeCell ref="E39:E40"/>
    <mergeCell ref="A23:A24"/>
    <mergeCell ref="B23:B24"/>
    <mergeCell ref="C23:C24"/>
    <mergeCell ref="B41:B42"/>
    <mergeCell ref="A39:A40"/>
    <mergeCell ref="B39:B40"/>
    <mergeCell ref="E19:E20"/>
    <mergeCell ref="D19:D20"/>
    <mergeCell ref="E21:E22"/>
    <mergeCell ref="D21:D22"/>
    <mergeCell ref="A21:A22"/>
    <mergeCell ref="C21:C22"/>
    <mergeCell ref="C19:C20"/>
    <mergeCell ref="B21:B22"/>
    <mergeCell ref="B19:B20"/>
    <mergeCell ref="E4:E5"/>
    <mergeCell ref="B4:B5"/>
    <mergeCell ref="B1:D1"/>
    <mergeCell ref="C4:C5"/>
    <mergeCell ref="D4:D5"/>
    <mergeCell ref="B2:D2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Żwirek</dc:creator>
  <cp:keywords/>
  <dc:description/>
  <cp:lastModifiedBy>Urząd Miejski w Sandomierzu</cp:lastModifiedBy>
  <cp:lastPrinted>2011-08-22T10:50:13Z</cp:lastPrinted>
  <dcterms:created xsi:type="dcterms:W3CDTF">2011-02-07T07:15:55Z</dcterms:created>
  <dcterms:modified xsi:type="dcterms:W3CDTF">2011-09-22T10:07:09Z</dcterms:modified>
  <cp:category/>
  <cp:version/>
  <cp:contentType/>
  <cp:contentStatus/>
</cp:coreProperties>
</file>